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8195" windowHeight="12270" firstSheet="3" activeTab="3"/>
  </bookViews>
  <sheets>
    <sheet name="Goal 2 Findings" sheetId="14" r:id="rId1"/>
    <sheet name="Goal 2 Top Ten" sheetId="18" r:id="rId2"/>
    <sheet name="Goal 2 Total Ohio" sheetId="19" r:id="rId3"/>
    <sheet name="Goal 2 by County" sheetId="20" r:id="rId4"/>
    <sheet name="Goal 3" sheetId="8" r:id="rId5"/>
    <sheet name="2014 Goal 3" sheetId="12" r:id="rId6"/>
    <sheet name="Goal 4" sheetId="10" r:id="rId7"/>
    <sheet name="Goal 4%" sheetId="11" r:id="rId8"/>
    <sheet name="Goal 5" sheetId="3" r:id="rId9"/>
    <sheet name="Goal 5 BEA" sheetId="13" r:id="rId10"/>
    <sheet name="Goal 6" sheetId="4" r:id="rId11"/>
    <sheet name="IMPLAN G6" sheetId="9" r:id="rId12"/>
    <sheet name="Goal 7" sheetId="5" r:id="rId13"/>
    <sheet name="Goal 8" sheetId="6" r:id="rId14"/>
  </sheets>
  <calcPr calcId="145621"/>
</workbook>
</file>

<file path=xl/calcChain.xml><?xml version="1.0" encoding="utf-8"?>
<calcChain xmlns="http://schemas.openxmlformats.org/spreadsheetml/2006/main">
  <c r="I38" i="13" l="1"/>
  <c r="H38" i="13"/>
  <c r="E38" i="13"/>
  <c r="D38" i="13"/>
  <c r="I37" i="13"/>
  <c r="H37" i="13"/>
  <c r="E37" i="13"/>
  <c r="D37" i="13"/>
  <c r="I36" i="13"/>
  <c r="H36" i="13"/>
  <c r="E36" i="13"/>
  <c r="D36" i="13"/>
  <c r="I35" i="13"/>
  <c r="H35" i="13"/>
  <c r="E35" i="13"/>
  <c r="D35" i="13"/>
  <c r="I34" i="13"/>
  <c r="H34" i="13"/>
  <c r="E34" i="13"/>
  <c r="D34" i="13"/>
  <c r="I33" i="13"/>
  <c r="H33" i="13"/>
  <c r="E33" i="13"/>
  <c r="D33" i="13"/>
  <c r="I32" i="13"/>
  <c r="H32" i="13"/>
  <c r="E32" i="13"/>
  <c r="D32" i="13"/>
  <c r="I31" i="13"/>
  <c r="H31" i="13"/>
  <c r="E31" i="13"/>
  <c r="D31" i="13"/>
  <c r="I30" i="13"/>
  <c r="H30" i="13"/>
  <c r="E30" i="13"/>
  <c r="D30" i="13"/>
  <c r="I29" i="13"/>
  <c r="H29" i="13"/>
  <c r="E29" i="13"/>
  <c r="D29" i="13"/>
  <c r="I28" i="13"/>
  <c r="H28" i="13"/>
  <c r="E28" i="13"/>
  <c r="D28" i="13"/>
  <c r="I27" i="13"/>
  <c r="H27" i="13"/>
  <c r="E27" i="13"/>
  <c r="D27" i="13"/>
  <c r="I26" i="13"/>
  <c r="H26" i="13"/>
  <c r="E26" i="13"/>
  <c r="D26" i="13"/>
  <c r="I25" i="13"/>
  <c r="H25" i="13"/>
  <c r="E25" i="13"/>
  <c r="D25" i="13"/>
  <c r="I24" i="13"/>
  <c r="H24" i="13"/>
  <c r="E24" i="13"/>
  <c r="D24" i="13"/>
  <c r="I23" i="13"/>
  <c r="H23" i="13"/>
  <c r="E23" i="13"/>
  <c r="D23" i="13"/>
  <c r="I22" i="13"/>
  <c r="H22" i="13"/>
  <c r="E22" i="13"/>
  <c r="D22" i="13"/>
  <c r="I21" i="13"/>
  <c r="H21" i="13"/>
  <c r="E21" i="13"/>
  <c r="D21" i="13"/>
  <c r="I20" i="13"/>
  <c r="H20" i="13"/>
  <c r="E20" i="13"/>
  <c r="D20" i="13"/>
  <c r="I19" i="13"/>
  <c r="H19" i="13"/>
  <c r="E19" i="13"/>
  <c r="D19" i="13"/>
  <c r="I18" i="13"/>
  <c r="H18" i="13"/>
  <c r="E18" i="13"/>
  <c r="D18" i="13"/>
  <c r="I17" i="13"/>
  <c r="H17" i="13"/>
  <c r="E17" i="13"/>
  <c r="D17" i="13"/>
  <c r="I16" i="13"/>
  <c r="H16" i="13"/>
  <c r="E16" i="13"/>
  <c r="D16" i="13"/>
  <c r="I15" i="13"/>
  <c r="H15" i="13"/>
  <c r="E15" i="13"/>
  <c r="D15" i="13"/>
  <c r="I14" i="13"/>
  <c r="H14" i="13"/>
  <c r="E14" i="13"/>
  <c r="D14" i="13"/>
  <c r="I13" i="13"/>
  <c r="H13" i="13"/>
  <c r="E13" i="13"/>
  <c r="D13" i="13"/>
  <c r="I12" i="13"/>
  <c r="H12" i="13"/>
  <c r="E12" i="13"/>
  <c r="D12" i="13"/>
  <c r="I11" i="13"/>
  <c r="H11" i="13"/>
  <c r="E11" i="13"/>
  <c r="D11" i="13"/>
  <c r="I10" i="13"/>
  <c r="H10" i="13"/>
  <c r="E10" i="13"/>
  <c r="D10" i="13"/>
  <c r="I9" i="13"/>
  <c r="H9" i="13"/>
  <c r="E9" i="13"/>
  <c r="D9" i="13"/>
  <c r="I8" i="13"/>
  <c r="H8" i="13"/>
  <c r="E8" i="13"/>
  <c r="D8" i="13"/>
  <c r="I7" i="13"/>
  <c r="H7" i="13"/>
  <c r="E7" i="13"/>
  <c r="D7" i="13"/>
  <c r="H6" i="13"/>
  <c r="G6" i="13"/>
  <c r="I6" i="13" s="1"/>
  <c r="F6" i="13"/>
  <c r="E6" i="13"/>
  <c r="D6" i="13"/>
  <c r="C6" i="13"/>
  <c r="B6" i="13"/>
  <c r="I5" i="13"/>
  <c r="H5" i="13"/>
  <c r="E5" i="13"/>
  <c r="D5" i="13"/>
  <c r="I4" i="13"/>
  <c r="H4" i="13"/>
  <c r="E4" i="13"/>
  <c r="D4" i="13"/>
  <c r="D6" i="11" l="1"/>
  <c r="E6" i="11"/>
  <c r="F6" i="11"/>
  <c r="C6" i="11"/>
  <c r="F5" i="11"/>
  <c r="E5" i="11"/>
  <c r="D5" i="11"/>
  <c r="C5" i="11"/>
  <c r="H6" i="4" l="1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5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5" i="4"/>
  <c r="M7" i="4"/>
  <c r="H7" i="9"/>
  <c r="D7" i="10" l="1"/>
  <c r="E7" i="10"/>
  <c r="F7" i="10"/>
  <c r="G7" i="10"/>
  <c r="H7" i="10"/>
  <c r="I7" i="10"/>
  <c r="K7" i="10"/>
  <c r="C7" i="10"/>
  <c r="F6" i="5" l="1"/>
  <c r="C6" i="5"/>
  <c r="N7" i="5"/>
  <c r="F7" i="5" s="1"/>
  <c r="N8" i="5"/>
  <c r="F8" i="5" s="1"/>
  <c r="N9" i="5"/>
  <c r="F9" i="5" s="1"/>
  <c r="N10" i="5"/>
  <c r="F10" i="5" s="1"/>
  <c r="N11" i="5"/>
  <c r="F11" i="5" s="1"/>
  <c r="N12" i="5"/>
  <c r="F12" i="5" s="1"/>
  <c r="N13" i="5"/>
  <c r="F13" i="5" s="1"/>
  <c r="N14" i="5"/>
  <c r="N15" i="5"/>
  <c r="F15" i="5" s="1"/>
  <c r="N16" i="5"/>
  <c r="F16" i="5" s="1"/>
  <c r="N17" i="5"/>
  <c r="F17" i="5" s="1"/>
  <c r="N18" i="5"/>
  <c r="F18" i="5" s="1"/>
  <c r="N19" i="5"/>
  <c r="F19" i="5" s="1"/>
  <c r="N20" i="5"/>
  <c r="F20" i="5" s="1"/>
  <c r="N21" i="5"/>
  <c r="F21" i="5" s="1"/>
  <c r="N22" i="5"/>
  <c r="F22" i="5" s="1"/>
  <c r="N23" i="5"/>
  <c r="N24" i="5"/>
  <c r="F24" i="5" s="1"/>
  <c r="N25" i="5"/>
  <c r="F25" i="5" s="1"/>
  <c r="N26" i="5"/>
  <c r="F26" i="5" s="1"/>
  <c r="N27" i="5"/>
  <c r="F27" i="5" s="1"/>
  <c r="N28" i="5"/>
  <c r="F28" i="5" s="1"/>
  <c r="N29" i="5"/>
  <c r="N30" i="5"/>
  <c r="F30" i="5" s="1"/>
  <c r="N31" i="5"/>
  <c r="F31" i="5" s="1"/>
  <c r="N32" i="5"/>
  <c r="F32" i="5" s="1"/>
  <c r="N33" i="5"/>
  <c r="F33" i="5" s="1"/>
  <c r="N34" i="5"/>
  <c r="F34" i="5" s="1"/>
  <c r="N35" i="5"/>
  <c r="F35" i="5" s="1"/>
  <c r="N36" i="5"/>
  <c r="F36" i="5" s="1"/>
  <c r="N37" i="5"/>
  <c r="F37" i="5" s="1"/>
  <c r="N38" i="5"/>
  <c r="F38" i="5" s="1"/>
  <c r="N39" i="5"/>
  <c r="F39" i="5" s="1"/>
  <c r="N40" i="5"/>
  <c r="F40" i="5" s="1"/>
  <c r="N6" i="5"/>
  <c r="F14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F23" i="5"/>
  <c r="G23" i="5"/>
  <c r="G24" i="5"/>
  <c r="G25" i="5"/>
  <c r="G26" i="5"/>
  <c r="G27" i="5"/>
  <c r="G28" i="5"/>
  <c r="F29" i="5"/>
  <c r="G29" i="5"/>
  <c r="G30" i="5"/>
  <c r="G31" i="5"/>
  <c r="G32" i="5"/>
  <c r="G33" i="5"/>
  <c r="G34" i="5"/>
  <c r="G35" i="5"/>
  <c r="G36" i="5"/>
  <c r="G37" i="5"/>
  <c r="G38" i="5"/>
  <c r="G39" i="5"/>
  <c r="G40" i="5"/>
  <c r="J91" i="3" l="1"/>
  <c r="I91" i="3"/>
  <c r="H91" i="3"/>
  <c r="G91" i="3"/>
  <c r="M107" i="3"/>
  <c r="M108" i="3"/>
  <c r="D47" i="3"/>
  <c r="M123" i="3"/>
  <c r="N123" i="3" s="1"/>
  <c r="N122" i="3"/>
  <c r="M122" i="3"/>
  <c r="M121" i="3"/>
  <c r="N121" i="3" s="1"/>
  <c r="N120" i="3"/>
  <c r="M120" i="3"/>
  <c r="M119" i="3"/>
  <c r="N119" i="3" s="1"/>
  <c r="N118" i="3"/>
  <c r="M118" i="3"/>
  <c r="M117" i="3"/>
  <c r="N117" i="3" s="1"/>
  <c r="N116" i="3"/>
  <c r="M116" i="3"/>
  <c r="M115" i="3"/>
  <c r="N115" i="3" s="1"/>
  <c r="N114" i="3"/>
  <c r="M114" i="3"/>
  <c r="M113" i="3"/>
  <c r="N113" i="3" s="1"/>
  <c r="N112" i="3"/>
  <c r="M112" i="3"/>
  <c r="M111" i="3"/>
  <c r="N111" i="3" s="1"/>
  <c r="N110" i="3"/>
  <c r="M110" i="3"/>
  <c r="M109" i="3"/>
  <c r="N109" i="3" s="1"/>
  <c r="N108" i="3"/>
  <c r="N107" i="3"/>
  <c r="N106" i="3"/>
  <c r="M106" i="3"/>
  <c r="M105" i="3"/>
  <c r="N105" i="3" s="1"/>
  <c r="N104" i="3"/>
  <c r="M104" i="3"/>
  <c r="M103" i="3"/>
  <c r="N103" i="3" s="1"/>
  <c r="N102" i="3"/>
  <c r="M102" i="3"/>
  <c r="M101" i="3"/>
  <c r="N101" i="3" s="1"/>
  <c r="N100" i="3"/>
  <c r="M100" i="3"/>
  <c r="M99" i="3"/>
  <c r="N99" i="3" s="1"/>
  <c r="N98" i="3"/>
  <c r="M98" i="3"/>
  <c r="M97" i="3"/>
  <c r="N97" i="3" s="1"/>
  <c r="N96" i="3"/>
  <c r="M96" i="3"/>
  <c r="M95" i="3"/>
  <c r="N95" i="3" s="1"/>
  <c r="N94" i="3"/>
  <c r="M94" i="3"/>
  <c r="M93" i="3"/>
  <c r="N93" i="3" s="1"/>
  <c r="N92" i="3"/>
  <c r="M92" i="3"/>
  <c r="M91" i="3"/>
  <c r="N91" i="3" s="1"/>
  <c r="N90" i="3"/>
  <c r="M90" i="3"/>
  <c r="M89" i="3"/>
  <c r="N89" i="3" s="1"/>
  <c r="M81" i="3"/>
  <c r="N81" i="3" s="1"/>
  <c r="M80" i="3"/>
  <c r="N80" i="3" s="1"/>
  <c r="M79" i="3"/>
  <c r="N79" i="3" s="1"/>
  <c r="M78" i="3"/>
  <c r="N78" i="3" s="1"/>
  <c r="M77" i="3"/>
  <c r="N77" i="3" s="1"/>
  <c r="M76" i="3"/>
  <c r="N76" i="3" s="1"/>
  <c r="M75" i="3"/>
  <c r="N75" i="3" s="1"/>
  <c r="M74" i="3"/>
  <c r="N74" i="3" s="1"/>
  <c r="M73" i="3"/>
  <c r="N73" i="3" s="1"/>
  <c r="M72" i="3"/>
  <c r="N72" i="3" s="1"/>
  <c r="M71" i="3"/>
  <c r="N71" i="3" s="1"/>
  <c r="M70" i="3"/>
  <c r="N70" i="3" s="1"/>
  <c r="M69" i="3"/>
  <c r="N69" i="3" s="1"/>
  <c r="M68" i="3"/>
  <c r="N68" i="3" s="1"/>
  <c r="M67" i="3"/>
  <c r="N67" i="3" s="1"/>
  <c r="M66" i="3"/>
  <c r="N66" i="3" s="1"/>
  <c r="M65" i="3"/>
  <c r="N65" i="3" s="1"/>
  <c r="M64" i="3"/>
  <c r="N64" i="3" s="1"/>
  <c r="M63" i="3"/>
  <c r="N63" i="3" s="1"/>
  <c r="M62" i="3"/>
  <c r="N62" i="3" s="1"/>
  <c r="M61" i="3"/>
  <c r="N61" i="3" s="1"/>
  <c r="M60" i="3"/>
  <c r="N60" i="3" s="1"/>
  <c r="M59" i="3"/>
  <c r="N59" i="3" s="1"/>
  <c r="M58" i="3"/>
  <c r="N58" i="3" s="1"/>
  <c r="M57" i="3"/>
  <c r="N57" i="3" s="1"/>
  <c r="M56" i="3"/>
  <c r="N56" i="3" s="1"/>
  <c r="M55" i="3"/>
  <c r="N55" i="3" s="1"/>
  <c r="M54" i="3"/>
  <c r="N54" i="3" s="1"/>
  <c r="M53" i="3"/>
  <c r="N53" i="3" s="1"/>
  <c r="M52" i="3"/>
  <c r="N52" i="3" s="1"/>
  <c r="M51" i="3"/>
  <c r="N51" i="3" s="1"/>
  <c r="M50" i="3"/>
  <c r="N50" i="3" s="1"/>
  <c r="M49" i="3"/>
  <c r="N49" i="3" s="1"/>
  <c r="M48" i="3"/>
  <c r="N48" i="3" s="1"/>
  <c r="M47" i="3"/>
  <c r="N47" i="3" s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5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89" i="3"/>
  <c r="L47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5" i="3"/>
  <c r="L7" i="4" l="1"/>
  <c r="G7" i="9" l="1"/>
  <c r="D123" i="3" l="1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5" i="3"/>
  <c r="C8" i="5" l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7" i="5"/>
</calcChain>
</file>

<file path=xl/sharedStrings.xml><?xml version="1.0" encoding="utf-8"?>
<sst xmlns="http://schemas.openxmlformats.org/spreadsheetml/2006/main" count="17529" uniqueCount="6158">
  <si>
    <t>Area</t>
  </si>
  <si>
    <t>United States</t>
  </si>
  <si>
    <t>Ohio</t>
  </si>
  <si>
    <t>AO Region</t>
  </si>
  <si>
    <t>Adams</t>
  </si>
  <si>
    <t>Ashtabula</t>
  </si>
  <si>
    <t>Athens</t>
  </si>
  <si>
    <t>Belmont</t>
  </si>
  <si>
    <t>Brown</t>
  </si>
  <si>
    <t>Carroll</t>
  </si>
  <si>
    <t>Clermont</t>
  </si>
  <si>
    <t>Columbiana</t>
  </si>
  <si>
    <t>Coshocton</t>
  </si>
  <si>
    <t>Gallia</t>
  </si>
  <si>
    <t>Guernsey</t>
  </si>
  <si>
    <t>Harrison</t>
  </si>
  <si>
    <t>Highland</t>
  </si>
  <si>
    <t>Hocking</t>
  </si>
  <si>
    <t>Holmes</t>
  </si>
  <si>
    <t>Jackson</t>
  </si>
  <si>
    <t>Jefferson</t>
  </si>
  <si>
    <t>Lawrence</t>
  </si>
  <si>
    <t>Mahoning</t>
  </si>
  <si>
    <t>Meigs</t>
  </si>
  <si>
    <t>Monroe</t>
  </si>
  <si>
    <t>Morgan</t>
  </si>
  <si>
    <t>Muskingum</t>
  </si>
  <si>
    <t>Noble</t>
  </si>
  <si>
    <t>Perry</t>
  </si>
  <si>
    <t>Pike</t>
  </si>
  <si>
    <t>Ross</t>
  </si>
  <si>
    <t>Scioto</t>
  </si>
  <si>
    <t>Trumbull</t>
  </si>
  <si>
    <t>Tuscarawas</t>
  </si>
  <si>
    <t>Vinton</t>
  </si>
  <si>
    <t>Washington</t>
  </si>
  <si>
    <t>Census.gov</t>
  </si>
  <si>
    <t xml:space="preserve">EDUCATIONAL ATTAINMENT </t>
  </si>
  <si>
    <t>Population by Age</t>
  </si>
  <si>
    <t>Figures</t>
  </si>
  <si>
    <t>Under 5 Years</t>
  </si>
  <si>
    <t>5 - 9   Years</t>
  </si>
  <si>
    <t>10 - 14 Year</t>
  </si>
  <si>
    <t>15 - 19 Years</t>
  </si>
  <si>
    <t>20 - 24 Years</t>
  </si>
  <si>
    <t>Total</t>
  </si>
  <si>
    <t xml:space="preserve">United States </t>
  </si>
  <si>
    <t>Establishments for 1000 Households</t>
  </si>
  <si>
    <t>Households</t>
  </si>
  <si>
    <t>YourEconomy.org</t>
  </si>
  <si>
    <t>your economy standard table</t>
  </si>
  <si>
    <t>Totals</t>
  </si>
  <si>
    <t>Households  (millions)</t>
  </si>
  <si>
    <t>IMPLAN analysis 2006-2010</t>
  </si>
  <si>
    <t>Socioeconomic Report</t>
  </si>
  <si>
    <t>Per Household Indicators of Personal Income &amp; Wealth</t>
  </si>
  <si>
    <t>Economic Profile System-Human Dimensions Toolkit</t>
  </si>
  <si>
    <t>EPS-HDT   Headwaters Report</t>
  </si>
  <si>
    <t>Per Household Personal Income</t>
  </si>
  <si>
    <t>Per Household Transfer Payments</t>
  </si>
  <si>
    <t>Per Household Dividends, Interest &amp; Rent Income</t>
  </si>
  <si>
    <t>At-Risk</t>
  </si>
  <si>
    <t>Transitional</t>
  </si>
  <si>
    <t>Distressed</t>
  </si>
  <si>
    <t>Sex by Age Universe: Total Population</t>
  </si>
  <si>
    <t>↓ PG 5 ↓</t>
  </si>
  <si>
    <t>Goal 7</t>
  </si>
  <si>
    <t>Goal 8</t>
  </si>
  <si>
    <t>Establishments (2013)</t>
  </si>
  <si>
    <t>Goal 5</t>
  </si>
  <si>
    <t>Goal 4</t>
  </si>
  <si>
    <t>Goal 3</t>
  </si>
  <si>
    <t>ESTABLISHMENTS</t>
  </si>
  <si>
    <t>JOBS</t>
  </si>
  <si>
    <t>Jobs (2013)</t>
  </si>
  <si>
    <t>SALES</t>
  </si>
  <si>
    <t>Sales (2013)</t>
  </si>
  <si>
    <t>Sales for 1000 Households</t>
  </si>
  <si>
    <t>IMPLAN analysis 2006-2010 &amp; 2012</t>
  </si>
  <si>
    <t>2006-2010  Value-added (millions) = Gross Regional Product; all values are in current dollars i.e. not real dollars.</t>
  </si>
  <si>
    <t>2012-2013                1 Year % Change</t>
  </si>
  <si>
    <t>2010-2013     3 Year % Change</t>
  </si>
  <si>
    <t>2010-2013 Annualized Change</t>
  </si>
  <si>
    <t>Jobs for 1000 Households</t>
  </si>
  <si>
    <t>Less than 9th grade</t>
  </si>
  <si>
    <t>9th to 12th grade, no diploma</t>
  </si>
  <si>
    <t>High school graduate, GED, or alternative</t>
  </si>
  <si>
    <t>Some college, no degree</t>
  </si>
  <si>
    <t>Associate's degree</t>
  </si>
  <si>
    <t>Bachelor's degree</t>
  </si>
  <si>
    <t>Graduate or professional degree</t>
  </si>
  <si>
    <t>Percent high school graduate or higher</t>
  </si>
  <si>
    <t>Percent bachelor's degree or higher</t>
  </si>
  <si>
    <t>NA</t>
  </si>
  <si>
    <t>25 - 34 Years</t>
  </si>
  <si>
    <t>35 - 44 Years</t>
  </si>
  <si>
    <t>County Economic Status 2016</t>
  </si>
  <si>
    <t>County Economic Status 2015</t>
  </si>
  <si>
    <t>2013 Personal         Income (thousand)</t>
  </si>
  <si>
    <t>2013 Transfer Payments (thousand)</t>
  </si>
  <si>
    <t>2013 DIR    (thousand)</t>
  </si>
  <si>
    <t>2013 Non-Labor Earnings (thousand)</t>
  </si>
  <si>
    <t>2013 Average Earnings Per Job</t>
  </si>
  <si>
    <t>2013 Per Capita Income</t>
  </si>
  <si>
    <t>↓ PG 10 ↓</t>
  </si>
  <si>
    <t>2015 Households</t>
  </si>
  <si>
    <t>2015 Average      Net Worth (Esri)</t>
  </si>
  <si>
    <t>ACS 2009-2013</t>
  </si>
  <si>
    <t>2009-2013 American Community Survey 5-Year Estimates</t>
  </si>
  <si>
    <t>Under 5 years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</si>
  <si>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</si>
  <si>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</si>
  <si>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</si>
  <si>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</si>
  <si>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</si>
  <si>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</si>
  <si>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</si>
  <si>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</si>
  <si>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</si>
  <si>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</si>
  <si>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</si>
  <si>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</si>
  <si>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</si>
  <si>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</si>
  <si>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</si>
  <si>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</si>
  <si>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</si>
  <si>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2014 not calculated for current dollars</t>
  </si>
  <si>
    <t>Gross Product Per 2015 Household  (millions)</t>
  </si>
  <si>
    <t>Total Change 2012-2014        %</t>
  </si>
  <si>
    <t>Goal 6</t>
  </si>
  <si>
    <t>ACS 2010-2014</t>
  </si>
  <si>
    <t>Subject</t>
  </si>
  <si>
    <t>Population 18 to 24 years</t>
  </si>
  <si>
    <t>Less than high school graduate</t>
  </si>
  <si>
    <t>High school graduate (includes equivalency)</t>
  </si>
  <si>
    <t>Some college or associate's degree</t>
  </si>
  <si>
    <t>Bachelor's degree or higher</t>
  </si>
  <si>
    <t/>
  </si>
  <si>
    <t>Population 25 years and over</t>
  </si>
  <si>
    <t xml:space="preserve">  Less than 9th grade</t>
  </si>
  <si>
    <t xml:space="preserve">  9th to 12th grade, no diploma</t>
  </si>
  <si>
    <t xml:space="preserve">  High school graduate (includes equivalency)</t>
  </si>
  <si>
    <t xml:space="preserve">  Some college, no degree</t>
  </si>
  <si>
    <t xml:space="preserve">  Associate's degree</t>
  </si>
  <si>
    <t xml:space="preserve">  Bachelor's degree</t>
  </si>
  <si>
    <t xml:space="preserve">  Graduate or professional degree</t>
  </si>
  <si>
    <t>Adams County, Ohio</t>
  </si>
  <si>
    <t>Ashtabula County, Ohio</t>
  </si>
  <si>
    <t>Athens County, Ohio</t>
  </si>
  <si>
    <t>Belmont County, Ohio</t>
  </si>
  <si>
    <t>Brown County, Ohio</t>
  </si>
  <si>
    <t>Carroll County, Ohio</t>
  </si>
  <si>
    <t>Clermont County, Ohio</t>
  </si>
  <si>
    <t>Columbiana County, Ohio</t>
  </si>
  <si>
    <t>Coshocton County, Ohio</t>
  </si>
  <si>
    <t>Gallia County, Ohio</t>
  </si>
  <si>
    <t>Guernsey County, Ohio</t>
  </si>
  <si>
    <t>Harrison County, Ohio</t>
  </si>
  <si>
    <t>Highland County, Ohio</t>
  </si>
  <si>
    <t>Hocking County, Ohio</t>
  </si>
  <si>
    <t>Holmes County, Ohio</t>
  </si>
  <si>
    <t>Jackson County, Ohio</t>
  </si>
  <si>
    <t>Jefferson County, Ohio</t>
  </si>
  <si>
    <t>Lawrence County, Ohio</t>
  </si>
  <si>
    <t>Mahoning County, Ohio</t>
  </si>
  <si>
    <t>Meigs County, Ohio</t>
  </si>
  <si>
    <t>Monroe County, Ohio</t>
  </si>
  <si>
    <t>Morgan County, Ohio</t>
  </si>
  <si>
    <t>Muskingum County, Ohio</t>
  </si>
  <si>
    <t>Noble County, Ohio</t>
  </si>
  <si>
    <t>Perry County, Ohio</t>
  </si>
  <si>
    <t>Pike County, Ohio</t>
  </si>
  <si>
    <t>Ross County, Ohio</t>
  </si>
  <si>
    <t>Scioto County, Ohio</t>
  </si>
  <si>
    <t>Trumbull County, Ohio</t>
  </si>
  <si>
    <t>Tuscarawas County, Ohio</t>
  </si>
  <si>
    <t>Vinton County, Ohio</t>
  </si>
  <si>
    <t>Washington County, Ohio</t>
  </si>
  <si>
    <t>Population 18-24</t>
  </si>
  <si>
    <t>Population 25+</t>
  </si>
  <si>
    <t>Educational Attainment - Population 25 and over</t>
  </si>
  <si>
    <t>AO to OH</t>
  </si>
  <si>
    <t>AO to US</t>
  </si>
  <si>
    <t>Source: BEA</t>
  </si>
  <si>
    <t>2013</t>
  </si>
  <si>
    <t>Number of proprietors (number of jobs)</t>
  </si>
  <si>
    <t>2013-2014 Change</t>
  </si>
  <si>
    <t>% Change</t>
  </si>
  <si>
    <t>Total full-time and part-time employment (number of jobs)</t>
  </si>
  <si>
    <t>US</t>
  </si>
  <si>
    <t>Adams, OH</t>
  </si>
  <si>
    <t>Ashtabula, OH</t>
  </si>
  <si>
    <t>Athens, OH</t>
  </si>
  <si>
    <t>Belmont, OH</t>
  </si>
  <si>
    <t>Brown, OH</t>
  </si>
  <si>
    <t>Carroll, OH</t>
  </si>
  <si>
    <t>Clermont, OH</t>
  </si>
  <si>
    <t>Columbiana, OH</t>
  </si>
  <si>
    <t>Coshocton, OH</t>
  </si>
  <si>
    <t>Gallia, OH</t>
  </si>
  <si>
    <t>Guernsey, OH</t>
  </si>
  <si>
    <t>Harrison, OH</t>
  </si>
  <si>
    <t>Highland, OH</t>
  </si>
  <si>
    <t>Hocking, OH</t>
  </si>
  <si>
    <t>Holmes, OH</t>
  </si>
  <si>
    <t>Jackson, OH</t>
  </si>
  <si>
    <t>Jefferson, OH</t>
  </si>
  <si>
    <t>Lawrence, OH</t>
  </si>
  <si>
    <t>Mahoning, OH</t>
  </si>
  <si>
    <t>Meigs, OH</t>
  </si>
  <si>
    <t>Monroe, OH</t>
  </si>
  <si>
    <t>Morgan, OH</t>
  </si>
  <si>
    <t>Muskingum, OH</t>
  </si>
  <si>
    <t>Noble, OH</t>
  </si>
  <si>
    <t>Perry, OH</t>
  </si>
  <si>
    <t>Pike, OH</t>
  </si>
  <si>
    <t>Ross, OH</t>
  </si>
  <si>
    <t>Scioto, OH</t>
  </si>
  <si>
    <t>Trumbull, OH</t>
  </si>
  <si>
    <t>Tuscarawas, OH</t>
  </si>
  <si>
    <t>Vinton, OH</t>
  </si>
  <si>
    <t>Washington, OH</t>
  </si>
  <si>
    <t>Table. Number of grantmakers in Appalachian Ohio and the rest of Ohio, 2015</t>
  </si>
  <si>
    <t xml:space="preserve"> </t>
  </si>
  <si>
    <t># of Grantmakers</t>
  </si>
  <si>
    <t>Grantmakers per Capita (per 100,000)</t>
  </si>
  <si>
    <t>Total Assets</t>
  </si>
  <si>
    <t>Total Assets per Capita</t>
  </si>
  <si>
    <t>Population (2013 ACS Estimate)</t>
  </si>
  <si>
    <t xml:space="preserve">Ohio </t>
  </si>
  <si>
    <t>Non-Appalachian Ohio</t>
  </si>
  <si>
    <t xml:space="preserve">Appalachian Ohio </t>
  </si>
  <si>
    <t>Source: Foundation Center, 2015</t>
  </si>
  <si>
    <t>Appalachian Regional Commission, 2015</t>
  </si>
  <si>
    <t>Table. Top Ten Assets in Appalachian Ohio, 2014</t>
  </si>
  <si>
    <t>Grantmaker Name</t>
  </si>
  <si>
    <t>Total Assets (millions)</t>
  </si>
  <si>
    <t>Total Giving (millions)</t>
  </si>
  <si>
    <t>City, State/Country</t>
  </si>
  <si>
    <t>Youngstown State University Foundation</t>
  </si>
  <si>
    <t>Youngstown, OH</t>
  </si>
  <si>
    <t>Youngstown Foundation, The</t>
  </si>
  <si>
    <t>Wean Foundation, Raymond John, The</t>
  </si>
  <si>
    <t>Warren, OH</t>
  </si>
  <si>
    <t>Geneva Area Recreational, Educational and Athletic Trust</t>
  </si>
  <si>
    <t>Geneva, OH</t>
  </si>
  <si>
    <t>Genesis Healthcare System Group Return</t>
  </si>
  <si>
    <t>Zanesville, OH</t>
  </si>
  <si>
    <t>Youngstown Area Jewish Federation</t>
  </si>
  <si>
    <t>Christian Aid Ministries, Inc.</t>
  </si>
  <si>
    <t>Berlin, OH</t>
  </si>
  <si>
    <t>Christman Foundation, Anne Kilcawley</t>
  </si>
  <si>
    <t>Kimble Foundation, Doris &amp; Floyd</t>
  </si>
  <si>
    <t>Dover, OH</t>
  </si>
  <si>
    <t>Scioto Foundation, The</t>
  </si>
  <si>
    <t>Portsmouth, OH</t>
  </si>
  <si>
    <t>State</t>
  </si>
  <si>
    <t>City</t>
  </si>
  <si>
    <t>Total Giving</t>
  </si>
  <si>
    <t>OH</t>
  </si>
  <si>
    <t>Cincinnati</t>
  </si>
  <si>
    <t>Fidelity Charitable Gift Fund</t>
  </si>
  <si>
    <t>Cleveland</t>
  </si>
  <si>
    <t>Cleveland Clinic Foundation Affiliates</t>
  </si>
  <si>
    <t>Blue Ash</t>
  </si>
  <si>
    <t>Matthew 25: Ministries, Inc.</t>
  </si>
  <si>
    <t>Berlin</t>
  </si>
  <si>
    <t>The Cleveland Clinic Foundation</t>
  </si>
  <si>
    <t>University of Cincinnati Foundation</t>
  </si>
  <si>
    <t>Columbus</t>
  </si>
  <si>
    <t>The Columbus Foundation and Affiliated Organizations</t>
  </si>
  <si>
    <t>The Cleveland Foundation</t>
  </si>
  <si>
    <t>The Greater Cincinnati Foundation</t>
  </si>
  <si>
    <t>The Children's Hospital</t>
  </si>
  <si>
    <t>Uniontown</t>
  </si>
  <si>
    <t>Area Agency on Aging 10B, Inc.</t>
  </si>
  <si>
    <t>Jewish Community Federation of Cleveland</t>
  </si>
  <si>
    <t>Toledo</t>
  </si>
  <si>
    <t>Toledo Hospital</t>
  </si>
  <si>
    <t>United Way of Greater Cincinnati</t>
  </si>
  <si>
    <t>Hudson</t>
  </si>
  <si>
    <t>American Endowment Foundation</t>
  </si>
  <si>
    <t>United Way of Central Ohio</t>
  </si>
  <si>
    <t>New Albany</t>
  </si>
  <si>
    <t>The Wexner Family Charitable Fund</t>
  </si>
  <si>
    <t>University Hospitals Health System, Inc.</t>
  </si>
  <si>
    <t>The Catholic Diocese of Cleveland Foundation</t>
  </si>
  <si>
    <t>Mandel Supporting Foundations-Joseph C. and Florence Mandel Fund</t>
  </si>
  <si>
    <t>Mandel Supporting Foundations-Jack N. and Lilyan Mandel Fund</t>
  </si>
  <si>
    <t>Mandel Supporting Foundations-Morton L. and Barbara Mandel Fund</t>
  </si>
  <si>
    <t>Dayton</t>
  </si>
  <si>
    <t>Mathile Family Foundation</t>
  </si>
  <si>
    <t>Nationwide Insurance Foundation</t>
  </si>
  <si>
    <t>Rainbow Babies &amp; Children's Foundation</t>
  </si>
  <si>
    <t>Oxford</t>
  </si>
  <si>
    <t>Miami University Foundation, Inc.</t>
  </si>
  <si>
    <t>United Way of Greater Cleveland</t>
  </si>
  <si>
    <t>Axios Healthcare Development, Inc.</t>
  </si>
  <si>
    <t>Niles</t>
  </si>
  <si>
    <t>District XI Area Agency on Aging, Inc.</t>
  </si>
  <si>
    <t>The George Gund Foundation</t>
  </si>
  <si>
    <t>The Dayton Foundation</t>
  </si>
  <si>
    <t>Jack, Joseph, and Morton Mandel Foundation</t>
  </si>
  <si>
    <t>Sylvania</t>
  </si>
  <si>
    <t>Flower Hospital</t>
  </si>
  <si>
    <t>Ohio Association of Second Harvest Foodbanks</t>
  </si>
  <si>
    <t>Promedica Physicians Group, Inc.</t>
  </si>
  <si>
    <t>Canton</t>
  </si>
  <si>
    <t>Timken Foundation of Canton</t>
  </si>
  <si>
    <t>Johnson Charitable Gift Fund</t>
  </si>
  <si>
    <t>Dave Thomas Foundation for Adoption</t>
  </si>
  <si>
    <t>Medical Center Fund of Cincinnati, Inc.</t>
  </si>
  <si>
    <t>The University of Toledo Foundation</t>
  </si>
  <si>
    <t>KeyBank Foundation</t>
  </si>
  <si>
    <t>Macy's Foundation</t>
  </si>
  <si>
    <t>Kent</t>
  </si>
  <si>
    <t>Kent State University Foundation</t>
  </si>
  <si>
    <t>Saint Luke's Foundation of Cleveland, Ohio</t>
  </si>
  <si>
    <t>Carol &amp; Ralph Haile, Jr./U.S. Bank Foundation</t>
  </si>
  <si>
    <t>The Jay and Jean Schottenstein Foundation</t>
  </si>
  <si>
    <t>Lima</t>
  </si>
  <si>
    <t>PSA No. 3 Agency on Aging, Inc.</t>
  </si>
  <si>
    <t>Community Shelter Board</t>
  </si>
  <si>
    <t>Cincinnati Institute of Fine Arts</t>
  </si>
  <si>
    <t>Akron</t>
  </si>
  <si>
    <t>United Way of Summit County</t>
  </si>
  <si>
    <t>L Brands Foundation</t>
  </si>
  <si>
    <t>Toledo Community Foundation, Inc.</t>
  </si>
  <si>
    <t>Osteopathic Heritage Foundations</t>
  </si>
  <si>
    <t>Pepper Pike</t>
  </si>
  <si>
    <t>The Veale Foundation</t>
  </si>
  <si>
    <t>Council for Economic Opportunities in Greater Cleveland</t>
  </si>
  <si>
    <t>The Kroger Co. Foundation</t>
  </si>
  <si>
    <t>American Electric Power Foundation</t>
  </si>
  <si>
    <t>Catholic Charities Corporation</t>
  </si>
  <si>
    <t>Jewish Federation of Cincinnati</t>
  </si>
  <si>
    <t>Mason</t>
  </si>
  <si>
    <t>Farmer Family Foundation</t>
  </si>
  <si>
    <t>Austin E. Knowlton Foundation Inc.</t>
  </si>
  <si>
    <t>Youngstown</t>
  </si>
  <si>
    <t>John J. and Mary R. Schiff Foundation</t>
  </si>
  <si>
    <t>Robert C. &amp; Adele R. Schiff Family Foundation</t>
  </si>
  <si>
    <t>The Kent H. Smith Charitable Trust</t>
  </si>
  <si>
    <t>The Health Foundation of Greater Cincinnati</t>
  </si>
  <si>
    <t>Brooklyn</t>
  </si>
  <si>
    <t>Women's Project Foundation</t>
  </si>
  <si>
    <t>David &amp; Inez Myers Foundation</t>
  </si>
  <si>
    <t>Dublin</t>
  </si>
  <si>
    <t>Cardinal Health Foundation</t>
  </si>
  <si>
    <t>The Kelvin and Eleanor Smith Foundation</t>
  </si>
  <si>
    <t>Phi Delta Kappa Education Foundation</t>
  </si>
  <si>
    <t>Mayfield Heights</t>
  </si>
  <si>
    <t>The Char and Chuck Fowler Family Foundation</t>
  </si>
  <si>
    <t>Foodbank, Inc.</t>
  </si>
  <si>
    <t>The Eaton Charitable Fund</t>
  </si>
  <si>
    <t>GAR Foundation</t>
  </si>
  <si>
    <t>John Huntington Art &amp; Polytechnic Trust</t>
  </si>
  <si>
    <t>United Way of Greater Toledo</t>
  </si>
  <si>
    <t>Akron Community Foundation</t>
  </si>
  <si>
    <t>The Morton and Barbara Mandel Family Foundation</t>
  </si>
  <si>
    <t>Make a Wish Foundation of Greater Ohio, Kentucky, and Indiana, Inc.</t>
  </si>
  <si>
    <t>Columbus Jewish Foundation</t>
  </si>
  <si>
    <t>The Mt. Sinai Health Care Foundation</t>
  </si>
  <si>
    <t>East Liverpool</t>
  </si>
  <si>
    <t>The Agnes Gund Foundation</t>
  </si>
  <si>
    <t>Stark Community Foundation</t>
  </si>
  <si>
    <t>United Way of the Greater Dayton Area</t>
  </si>
  <si>
    <t>Neighborhood Progress, Inc.</t>
  </si>
  <si>
    <t>The Park Foundation</t>
  </si>
  <si>
    <t>The Parker-Hannifin Foundation</t>
  </si>
  <si>
    <t>V.B. Toulmin Charitable Foundation III</t>
  </si>
  <si>
    <t>Catholic Healthcare Partners Foundation</t>
  </si>
  <si>
    <t>Mayfield Village</t>
  </si>
  <si>
    <t>The Progressive Insurance Foundation</t>
  </si>
  <si>
    <t>The Toledo Hospital Foundation</t>
  </si>
  <si>
    <t>Akron Childrens Hospital Foundation</t>
  </si>
  <si>
    <t>Hayfields Foundation</t>
  </si>
  <si>
    <t>Bowling Green</t>
  </si>
  <si>
    <t>Bowling Green State University Foundation, Inc.</t>
  </si>
  <si>
    <t>Amherst</t>
  </si>
  <si>
    <t>The Nord Family Foundation</t>
  </si>
  <si>
    <t>The Joseph and Florence Mandel Family Foundation</t>
  </si>
  <si>
    <t>Wooster</t>
  </si>
  <si>
    <t>Wayne County Community Foundation</t>
  </si>
  <si>
    <t>Hamilton</t>
  </si>
  <si>
    <t>The Hamilton Community Foundation, Inc.</t>
  </si>
  <si>
    <t>The Siemer Family Foundation</t>
  </si>
  <si>
    <t>Fremont</t>
  </si>
  <si>
    <t>W. S. O. S. Community Action Commission, Inc.</t>
  </si>
  <si>
    <t>FirstEnergy Foundation</t>
  </si>
  <si>
    <t>United Way of Greater Stark County, Inc.</t>
  </si>
  <si>
    <t>Marietta</t>
  </si>
  <si>
    <t>Independent Baptist Mission for Asians, Inc.</t>
  </si>
  <si>
    <t>Joanie J. &amp; H. Bernard Foundation</t>
  </si>
  <si>
    <t>Elyria</t>
  </si>
  <si>
    <t>The Community Foundation of Lorain County</t>
  </si>
  <si>
    <t>Wickliffe</t>
  </si>
  <si>
    <t>The Lubrizol Foundation</t>
  </si>
  <si>
    <t>Community Action Partnership of the Greater Dayton Area</t>
  </si>
  <si>
    <t>The Burton D. Morgan Foundation</t>
  </si>
  <si>
    <t>Nationwide Mutual Insurance Company Contributions Program</t>
  </si>
  <si>
    <t>Mercy Health Partners of Southwest Ohio Foundation</t>
  </si>
  <si>
    <t>Mount Vernon</t>
  </si>
  <si>
    <t>The Ariel Foundation</t>
  </si>
  <si>
    <t>The Childrens Medical Center Foundation</t>
  </si>
  <si>
    <t>Scripps Howard Foundation</t>
  </si>
  <si>
    <t>Columbus Jewish Federation</t>
  </si>
  <si>
    <t>H.C.S. Foundation</t>
  </si>
  <si>
    <t>Wexner Center Foundation</t>
  </si>
  <si>
    <t>General Electric Employees Community Service Fund</t>
  </si>
  <si>
    <t>Marge &amp; Charles J. Schott Foundation</t>
  </si>
  <si>
    <t>Westlake</t>
  </si>
  <si>
    <t>The Nordson Corporation Foundation</t>
  </si>
  <si>
    <t>Delaware</t>
  </si>
  <si>
    <t>The Jegs Foundation</t>
  </si>
  <si>
    <t>A Good Neighbor Foundation</t>
  </si>
  <si>
    <t>Franklin</t>
  </si>
  <si>
    <t>Caring Partners International, Inc.</t>
  </si>
  <si>
    <t>The Fifth Third Foundation</t>
  </si>
  <si>
    <t>Maltz Family Foundation</t>
  </si>
  <si>
    <t>Holden Arboretum Trust</t>
  </si>
  <si>
    <t>The Goatie Foundation</t>
  </si>
  <si>
    <t>Battelle</t>
  </si>
  <si>
    <t>Beachwood</t>
  </si>
  <si>
    <t>Gordon &amp; Llura Gund 1993 Charitable Foundation</t>
  </si>
  <si>
    <t>Good Samaritan Foundation of Cincinnati, Inc.</t>
  </si>
  <si>
    <t>Greater Columbus Arts Council, Inc.</t>
  </si>
  <si>
    <t>The Milton and Tamar Maltz Family Foundation</t>
  </si>
  <si>
    <t>The Weatherhead Foundation</t>
  </si>
  <si>
    <t>Murdough Foundation</t>
  </si>
  <si>
    <t>The Youngstown Foundation</t>
  </si>
  <si>
    <t>Jones Day Foundation</t>
  </si>
  <si>
    <t>Fund for Our Economic Future</t>
  </si>
  <si>
    <t>In His Steps Foundation</t>
  </si>
  <si>
    <t>Charles P. Taft Memorial Fund</t>
  </si>
  <si>
    <t>Greater Cincinnati Convention &amp; Visitors Bureau, Inc.</t>
  </si>
  <si>
    <t>Case Alumni Foundation</t>
  </si>
  <si>
    <t>Stranahan Foundation</t>
  </si>
  <si>
    <t>Lippman Kanfer Family Foundation</t>
  </si>
  <si>
    <t>Cardinal Health, Inc. Corporate Giving Program</t>
  </si>
  <si>
    <t>Mansfield</t>
  </si>
  <si>
    <t>Richland County Foundation</t>
  </si>
  <si>
    <t>The Fred A. Lennon Charitable Trust</t>
  </si>
  <si>
    <t>The Elisabeth Severance Prentiss Foundation</t>
  </si>
  <si>
    <t>Andrew and Eleanor Squire Testamentary Trust</t>
  </si>
  <si>
    <t>Greater Dayton Area Hospital Association</t>
  </si>
  <si>
    <t>Jacob G. Schmidlapp Trust No. 1 and No. 2</t>
  </si>
  <si>
    <t>Community West Foundation</t>
  </si>
  <si>
    <t>The William J. and Dorothy K. O'Neill Foundation, Inc.</t>
  </si>
  <si>
    <t>Menorah Park Foundation</t>
  </si>
  <si>
    <t>The William H. Davis, Dorothy M. Davis and William C. Davis Foundation</t>
  </si>
  <si>
    <t>Stuart Rose Family Foundation</t>
  </si>
  <si>
    <t>The Generation Trust</t>
  </si>
  <si>
    <t>Beech Acres Foundation</t>
  </si>
  <si>
    <t>Western &amp; Southern Financial Fund, Inc.</t>
  </si>
  <si>
    <t>Convalescent Hospital for Children &amp; Orphan Asylum</t>
  </si>
  <si>
    <t>Good Samaritan Hospital &amp; Health Center</t>
  </si>
  <si>
    <t>The Macbea Foundation</t>
  </si>
  <si>
    <t>J. W. Ellsworth Endowment Trust</t>
  </si>
  <si>
    <t>The Reinberger Foundation</t>
  </si>
  <si>
    <t>The Dayton Foundation Plus, Inc.</t>
  </si>
  <si>
    <t>The Martha Holden Jennings Foundation</t>
  </si>
  <si>
    <t>John L. Severance</t>
  </si>
  <si>
    <t>Back 2 Back Ministries, Inc.</t>
  </si>
  <si>
    <t>New Philadelphia</t>
  </si>
  <si>
    <t>Hospice of Tuscarawas County, Inc.</t>
  </si>
  <si>
    <t>Hospice of Dayton Foundation</t>
  </si>
  <si>
    <t>Cleveland Zoological Society</t>
  </si>
  <si>
    <t>Miami Valley Hospital Foundation</t>
  </si>
  <si>
    <t>The Ohio Foundation of Independent Colleges</t>
  </si>
  <si>
    <t>The Schiewetz Foundation, Inc.</t>
  </si>
  <si>
    <t>The James J. and Joan A. Gardner Family Foundation</t>
  </si>
  <si>
    <t>Ohio Legal Assistance Foundation</t>
  </si>
  <si>
    <t>John P. Murphy Foundation</t>
  </si>
  <si>
    <t>College Now Greater Cleveland</t>
  </si>
  <si>
    <t>Elma M. Lapp Foundation</t>
  </si>
  <si>
    <t>The Murch Foundation</t>
  </si>
  <si>
    <t>The Hoover Foundation</t>
  </si>
  <si>
    <t>The Margaret Clark Morgan Foundation</t>
  </si>
  <si>
    <t>Barberton</t>
  </si>
  <si>
    <t>Barberton Community Foundation</t>
  </si>
  <si>
    <t>The Partridge Foundation</t>
  </si>
  <si>
    <t>NiSource Charitable Foundation</t>
  </si>
  <si>
    <t>American Legion Department of Ohio Charities, Inc.</t>
  </si>
  <si>
    <t>The Roe Green Foundation</t>
  </si>
  <si>
    <t>Sisters of Charity Foundation of Canton</t>
  </si>
  <si>
    <t>Springfield</t>
  </si>
  <si>
    <t>The Springfield Foundation</t>
  </si>
  <si>
    <t>Kulas Foundation</t>
  </si>
  <si>
    <t>Shoes and Clothes for Kids, Inc.</t>
  </si>
  <si>
    <t>Troy</t>
  </si>
  <si>
    <t>The Troy Foundation</t>
  </si>
  <si>
    <t>The John Huntington Fund for Education</t>
  </si>
  <si>
    <t>Eva L. and Joseph M. Bruening Foundation</t>
  </si>
  <si>
    <t>Findlay</t>
  </si>
  <si>
    <t>United Way of Hancock County, Inc.</t>
  </si>
  <si>
    <t>Ingram-White Castle Foundation</t>
  </si>
  <si>
    <t>The Stocker Foundation</t>
  </si>
  <si>
    <t>Mentor</t>
  </si>
  <si>
    <t>United Way of Lake County, Inc.</t>
  </si>
  <si>
    <t>Highland Heights</t>
  </si>
  <si>
    <t>The Lerner Foundation</t>
  </si>
  <si>
    <t>Third Federal Foundation</t>
  </si>
  <si>
    <t>Benjamin Rose Trust</t>
  </si>
  <si>
    <t>Warren</t>
  </si>
  <si>
    <t>The Raymond John Wean Foundation</t>
  </si>
  <si>
    <t>Shaker Heights</t>
  </si>
  <si>
    <t>University School Alumni Association</t>
  </si>
  <si>
    <t>Oberlin</t>
  </si>
  <si>
    <t>The Eric and Jane Nord Family Fund</t>
  </si>
  <si>
    <t>Wexner Foundation</t>
  </si>
  <si>
    <t>Community Foundation of Mount Vernon &amp; Knox County</t>
  </si>
  <si>
    <t>The Edward A. &amp; Catherine L. Lozick Foundation</t>
  </si>
  <si>
    <t>Yellow Springs</t>
  </si>
  <si>
    <t>Morgan Family Foundation</t>
  </si>
  <si>
    <t>Central Ohio Workforce Investment Corporation</t>
  </si>
  <si>
    <t>The Jewish Foundation of Cincinnati</t>
  </si>
  <si>
    <t>Middletown</t>
  </si>
  <si>
    <t>Middletown Community Foundation</t>
  </si>
  <si>
    <t>Anne Kilcawley Christman Foundation</t>
  </si>
  <si>
    <t>Sapirstein-Stone-Weiss Foundation</t>
  </si>
  <si>
    <t>Ohio Education Association</t>
  </si>
  <si>
    <t>Cambridge Charitable Foundation</t>
  </si>
  <si>
    <t>New Bremen</t>
  </si>
  <si>
    <t>Dicke Family Foundation</t>
  </si>
  <si>
    <t>New Albany Community Foundation</t>
  </si>
  <si>
    <t>Chesterland</t>
  </si>
  <si>
    <t>The Fairmount Minerals Foundation</t>
  </si>
  <si>
    <t>The Beechwood Foundation</t>
  </si>
  <si>
    <t>Cornelia T. Bailey Charitable Trust</t>
  </si>
  <si>
    <t>Dover</t>
  </si>
  <si>
    <t>Doris &amp; Floyd Kimble Foundation</t>
  </si>
  <si>
    <t>Parma Heights</t>
  </si>
  <si>
    <t>Neighborhood Child Care, Inc.</t>
  </si>
  <si>
    <t>Cleveland Heights</t>
  </si>
  <si>
    <t>Jewish Education Center of Cleveland</t>
  </si>
  <si>
    <t>The Brees Dream Foundation</t>
  </si>
  <si>
    <t>Wolfe Associates</t>
  </si>
  <si>
    <t>Richard Horvitz and Erica Hartman-Horvitz Foundation</t>
  </si>
  <si>
    <t>Ohio Association of Community Health Centers</t>
  </si>
  <si>
    <t>The Cliffs Foundation</t>
  </si>
  <si>
    <t>Deaconess Health Associations Fund, Inc.</t>
  </si>
  <si>
    <t>The Sisters of Charity Foundation of Cleveland</t>
  </si>
  <si>
    <t>Robert D. Walter Family Foundation</t>
  </si>
  <si>
    <t>Edward Drummond Libbey Endowment Fund</t>
  </si>
  <si>
    <t>Jewish Federation of Greater Dayton</t>
  </si>
  <si>
    <t>Castellini Foundation</t>
  </si>
  <si>
    <t>The Frances R. Luther Charitable Trust</t>
  </si>
  <si>
    <t>Miamisburg</t>
  </si>
  <si>
    <t>Kettering Medical Center Foundation</t>
  </si>
  <si>
    <t>Harry C. Moores Foundation</t>
  </si>
  <si>
    <t>Lorain</t>
  </si>
  <si>
    <t>Mercy Regional Foundation</t>
  </si>
  <si>
    <t>Richard J. Fasenmyer Foundation</t>
  </si>
  <si>
    <t>Newark</t>
  </si>
  <si>
    <t>Park National Corporation Foundation</t>
  </si>
  <si>
    <t>India Gospel League, Inc.</t>
  </si>
  <si>
    <t>CPB Foundation</t>
  </si>
  <si>
    <t>The TSF</t>
  </si>
  <si>
    <t>Advocates for Basic Legal Equality</t>
  </si>
  <si>
    <t>Streetsboro</t>
  </si>
  <si>
    <t>The Erwin &amp; Katherine Geis Charitable Foundation</t>
  </si>
  <si>
    <t>Ellen Garretson Wade Memorial Fund</t>
  </si>
  <si>
    <t>Wilson Sheehan Foundation</t>
  </si>
  <si>
    <t>John H. Hord Charitable Trust</t>
  </si>
  <si>
    <t>Perrysburg</t>
  </si>
  <si>
    <t>Charities Foundation</t>
  </si>
  <si>
    <t>The Louise H. and David S. Ingalls Foundation, Inc.</t>
  </si>
  <si>
    <t>The Frederick E. and Julia G. Nonneman Foundation</t>
  </si>
  <si>
    <t>The Needmor Fund</t>
  </si>
  <si>
    <t>Ohio State Bar Foundation</t>
  </si>
  <si>
    <t>Frances Bean Vair Trust</t>
  </si>
  <si>
    <t>The Paul &amp; Carol David Foundation</t>
  </si>
  <si>
    <t>Bicknell Memorial Fund</t>
  </si>
  <si>
    <t>The Jochum-Moll Foundation</t>
  </si>
  <si>
    <t>Abar Foundation</t>
  </si>
  <si>
    <t>Beta Theta Pi Foundation</t>
  </si>
  <si>
    <t>Defiance</t>
  </si>
  <si>
    <t>Northwestern Ohio Community Action Commission</t>
  </si>
  <si>
    <t>Manuel D. &amp; Rhoda Mayerson Foundation</t>
  </si>
  <si>
    <t>The Turner Foundation</t>
  </si>
  <si>
    <t>Akron Summit Community Action Agency, Inc.</t>
  </si>
  <si>
    <t>IHS Foundation</t>
  </si>
  <si>
    <t>Irving I. Stone Foundation</t>
  </si>
  <si>
    <t>Donald and Alice Noble Foundation, Inc.</t>
  </si>
  <si>
    <t>Robert R. Rhodes Trust</t>
  </si>
  <si>
    <t>Community Corporation</t>
  </si>
  <si>
    <t>Greater Cleveland Healthcare Association</t>
  </si>
  <si>
    <t>Van Wert</t>
  </si>
  <si>
    <t>The Van Wert County Foundation</t>
  </si>
  <si>
    <t>Fairlawn</t>
  </si>
  <si>
    <t>OMNOVA Solutions Foundation, Inc.</t>
  </si>
  <si>
    <t>Laura E. Price Briggs Charitable Trust</t>
  </si>
  <si>
    <t>Gerlach Foundation, Inc.</t>
  </si>
  <si>
    <t>I Know I Can</t>
  </si>
  <si>
    <t>Charles H. Dater Foundation, Inc.</t>
  </si>
  <si>
    <t>Ima/Mickey Family Foundation</t>
  </si>
  <si>
    <t>North Canton</t>
  </si>
  <si>
    <t>The Timken Company Charitable and Educational Fund, Inc.</t>
  </si>
  <si>
    <t>Cincinnati Scholarship Foundation</t>
  </si>
  <si>
    <t>Ruth J. &amp; Robert A. Conway Foundation, Inc.</t>
  </si>
  <si>
    <t>Children Have Options in Caring Environments, Inc.</t>
  </si>
  <si>
    <t>The Dayton Power and Light Company Foundation</t>
  </si>
  <si>
    <t>West Chester</t>
  </si>
  <si>
    <t>AK Steel Foundation</t>
  </si>
  <si>
    <t>Sankey Family Foundation</t>
  </si>
  <si>
    <t>Lovett &amp; Ruth Peters Foundation</t>
  </si>
  <si>
    <t>Haviland</t>
  </si>
  <si>
    <t>Samaritan Foundation</t>
  </si>
  <si>
    <t>St. Marys</t>
  </si>
  <si>
    <t>Agape Minstries, Inc.</t>
  </si>
  <si>
    <t>Grandview Foundation</t>
  </si>
  <si>
    <t>The McConnell Educational Foundation</t>
  </si>
  <si>
    <t>Mount Carmel Health System Foundation</t>
  </si>
  <si>
    <t>Columbus Medical Association Foundation</t>
  </si>
  <si>
    <t>Xenia</t>
  </si>
  <si>
    <t>Greene County Community Foundation</t>
  </si>
  <si>
    <t>Greater Dayton Area Health Information Network</t>
  </si>
  <si>
    <t>Norwalk</t>
  </si>
  <si>
    <t>Albert G. &amp; Olive H. Schlink Foundation</t>
  </si>
  <si>
    <t>Lancaster</t>
  </si>
  <si>
    <t>Fairfield County Foundation</t>
  </si>
  <si>
    <t>Economic Opportunity Planning Association of Greater Toledo, Inc.</t>
  </si>
  <si>
    <t>Geoffrey Gund Foundation</t>
  </si>
  <si>
    <t>Jewish Family Service Association of Cleveland</t>
  </si>
  <si>
    <t>J. H. Wade Trust for Cleveland Museum of Art</t>
  </si>
  <si>
    <t>Morris Calvary Trust</t>
  </si>
  <si>
    <t>United Way of Greater Lima, Inc.</t>
  </si>
  <si>
    <t>Marion</t>
  </si>
  <si>
    <t>Marion Community Foundation, Inc.</t>
  </si>
  <si>
    <t>The Ohio National Foundation</t>
  </si>
  <si>
    <t>Lincoln Electric Foundation</t>
  </si>
  <si>
    <t>Fleming Family Foundation</t>
  </si>
  <si>
    <t>The Findlay Hancock County Community Foundation</t>
  </si>
  <si>
    <t>The Center for Community Solutions</t>
  </si>
  <si>
    <t>United Way of Greater Cincinnati Foundation</t>
  </si>
  <si>
    <t>Licking County Foundation</t>
  </si>
  <si>
    <t>Hatton Foundation</t>
  </si>
  <si>
    <t>The Otto M. Budig Family Foundation</t>
  </si>
  <si>
    <t>Samuel H. &amp; Maria Miller Foundation</t>
  </si>
  <si>
    <t>B. Charles and Jay G. Ames Foundation</t>
  </si>
  <si>
    <t>The Jesse and Caryl Philips Foundation</t>
  </si>
  <si>
    <t>Butler County United Way</t>
  </si>
  <si>
    <t>Fenn S P No. 1</t>
  </si>
  <si>
    <t>Elizabeth Ring Mather and William Gwinn Mather Fund</t>
  </si>
  <si>
    <t>The William M. &amp; A. Cafaro Family Foundation</t>
  </si>
  <si>
    <t>The Abington Foundation</t>
  </si>
  <si>
    <t>The Ormond Family Charitable Foundation</t>
  </si>
  <si>
    <t>North Royalton</t>
  </si>
  <si>
    <t>The Trzcinski Foundation</t>
  </si>
  <si>
    <t>Terrace Park</t>
  </si>
  <si>
    <t>George B. Riley Trust</t>
  </si>
  <si>
    <t>The BASF Foundation USA</t>
  </si>
  <si>
    <t>United Way of Greater Lorain County</t>
  </si>
  <si>
    <t>Warmenhoven Family Foundation</t>
  </si>
  <si>
    <t>The American Foundation Corporation</t>
  </si>
  <si>
    <t>The Androse Foundation</t>
  </si>
  <si>
    <t>United Way of Licking County Ohio, Inc.</t>
  </si>
  <si>
    <t>Helen C. Cole Charitable Trust</t>
  </si>
  <si>
    <t>The CareSource Foundation</t>
  </si>
  <si>
    <t>Lebanon</t>
  </si>
  <si>
    <t>Warren County United Way, Inc.</t>
  </si>
  <si>
    <t>Concord Township</t>
  </si>
  <si>
    <t>The Hershey Foundation</t>
  </si>
  <si>
    <t>Richard M. &amp; Yvonne Hamlin Foundation</t>
  </si>
  <si>
    <t>The Virginia W. Kettering Foundation</t>
  </si>
  <si>
    <t>Student Education Support Association, Inc.</t>
  </si>
  <si>
    <t>The Slemp Foundation</t>
  </si>
  <si>
    <t>Safelite Charitable Foundation</t>
  </si>
  <si>
    <t>The James and Angela Hambrick Foundation</t>
  </si>
  <si>
    <t>Glenna R. Joyce Charitable Trust</t>
  </si>
  <si>
    <t>The Psalms Foundation</t>
  </si>
  <si>
    <t>Montgomery</t>
  </si>
  <si>
    <t>Life Enriching Communities Foundation</t>
  </si>
  <si>
    <t>Pulley Foundation</t>
  </si>
  <si>
    <t>The Spaulding Foundation</t>
  </si>
  <si>
    <t>Ohio Community Development Finance Fund</t>
  </si>
  <si>
    <t>Westerville</t>
  </si>
  <si>
    <t>The George Edward Durell Foundation</t>
  </si>
  <si>
    <t>Turner Farm Foundation, Inc.</t>
  </si>
  <si>
    <t>The Sherwick Fund</t>
  </si>
  <si>
    <t>The George H. Deuble Foundation</t>
  </si>
  <si>
    <t>The George W. Codrington Charitable Foundation</t>
  </si>
  <si>
    <t>Covenant Foundation, Inc.</t>
  </si>
  <si>
    <t>Akron General Development Foundation</t>
  </si>
  <si>
    <t>United Way of Fairfield County</t>
  </si>
  <si>
    <t>The LaValley Foundation</t>
  </si>
  <si>
    <t>The Cincinnati Foundation for the Aged</t>
  </si>
  <si>
    <t>United Way of Clark, Champaign and Madison Counties, Inc.</t>
  </si>
  <si>
    <t>The Thomas H. White No. 1 Trust</t>
  </si>
  <si>
    <t>The Motorists Insurance Group Foundation</t>
  </si>
  <si>
    <t>Maumee</t>
  </si>
  <si>
    <t>The Andersons Inc. Charitable Foundation</t>
  </si>
  <si>
    <t>United Way of Wayne and Holmes Counties, Inc.</t>
  </si>
  <si>
    <t>Lehner Family Foundation</t>
  </si>
  <si>
    <t>The Sisler McFawn Foundation</t>
  </si>
  <si>
    <t>The Thomas J. Emery Memorial</t>
  </si>
  <si>
    <t>Portsmouth</t>
  </si>
  <si>
    <t>The Scioto Foundation</t>
  </si>
  <si>
    <t>The Perkins Charitable Foundation</t>
  </si>
  <si>
    <t>Centerville</t>
  </si>
  <si>
    <t>Children of Promise International</t>
  </si>
  <si>
    <t>DBJ Foundation</t>
  </si>
  <si>
    <t>Toledo Community Foundation Supporting Organization</t>
  </si>
  <si>
    <t>Berry Family Foundation</t>
  </si>
  <si>
    <t>M. R., Lilly P., and Mary Dickey Memorial Fund</t>
  </si>
  <si>
    <t>Bratenahl</t>
  </si>
  <si>
    <t>The Howley Family Foundation</t>
  </si>
  <si>
    <t>Kappa Kappa Gamma Foundation</t>
  </si>
  <si>
    <t>Solon</t>
  </si>
  <si>
    <t>Robert A. Immerman Family Foundation</t>
  </si>
  <si>
    <t>Owens Corning Foundation, Inc.</t>
  </si>
  <si>
    <t>Community Foundation of the Mahoning Valley</t>
  </si>
  <si>
    <t>Brecksville</t>
  </si>
  <si>
    <t>Vesper Foundation</t>
  </si>
  <si>
    <t>The Oliver Family Foundation</t>
  </si>
  <si>
    <t>The Weary Family Foundation</t>
  </si>
  <si>
    <t>Fleischmann Foundation</t>
  </si>
  <si>
    <t>Sherwin-Williams Foundation</t>
  </si>
  <si>
    <t>Proctor Patterson Foundation</t>
  </si>
  <si>
    <t>R.T. Foundation</t>
  </si>
  <si>
    <t>Annie Wallingford Anderson Foundation</t>
  </si>
  <si>
    <t>The Marion G. Resch Foundation</t>
  </si>
  <si>
    <t>The Montei Foundation</t>
  </si>
  <si>
    <t>Gay Su Pinnell Education Foundation</t>
  </si>
  <si>
    <t>Northern Ohio Golf Charities Foundation, Inc.</t>
  </si>
  <si>
    <t>Robert T. Keeler Foundation</t>
  </si>
  <si>
    <t>Sandusky</t>
  </si>
  <si>
    <t>Randolph J. &amp; Estelle M. Dorn Foundation</t>
  </si>
  <si>
    <t>William E. Moser Charitable Trust</t>
  </si>
  <si>
    <t>Missionary Maintenance Service, Inc.</t>
  </si>
  <si>
    <t>Mary S. &amp; David C. Corbin Foundation</t>
  </si>
  <si>
    <t>George M. and Pamela S. Humphrey Fund</t>
  </si>
  <si>
    <t>Moreland Hills</t>
  </si>
  <si>
    <t>The Wuliger Foundation, Inc.</t>
  </si>
  <si>
    <t>Reeves Foundation</t>
  </si>
  <si>
    <t>The Treu-Mart Fund</t>
  </si>
  <si>
    <t>Sidney</t>
  </si>
  <si>
    <t>The Community Foundation of Shelby County</t>
  </si>
  <si>
    <t>Chillicothe</t>
  </si>
  <si>
    <t>Adena Health Foundation</t>
  </si>
  <si>
    <t>Tiffin</t>
  </si>
  <si>
    <t>The Tiffin Charitable Foundation</t>
  </si>
  <si>
    <t>MJH Foundation</t>
  </si>
  <si>
    <t>Helen G., Henry F. &amp; Louise T. Dornette Foundation</t>
  </si>
  <si>
    <t>Grove City</t>
  </si>
  <si>
    <t>Eagles Memorial Foundation, Inc.</t>
  </si>
  <si>
    <t>Wapakoneta</t>
  </si>
  <si>
    <t>The Hauss-Helms Foundation, Inc.</t>
  </si>
  <si>
    <t>The Daniel and Susan Pfau Foundation</t>
  </si>
  <si>
    <t>The Ashtabula Foundation, Inc.</t>
  </si>
  <si>
    <t>Kenneth A. Scott Charitable Trust</t>
  </si>
  <si>
    <t>The Louise Taft Semple Foundation</t>
  </si>
  <si>
    <t>The Kettering Family Foundation</t>
  </si>
  <si>
    <t>Williston</t>
  </si>
  <si>
    <t>Luther Home Of Mercy Foundation</t>
  </si>
  <si>
    <t>United Way of Richland County</t>
  </si>
  <si>
    <t>Salem</t>
  </si>
  <si>
    <t>Salem Community Foundation, Inc.</t>
  </si>
  <si>
    <t>Hudson Community Foundation</t>
  </si>
  <si>
    <t>Phi Delta Theta Educational Foundation</t>
  </si>
  <si>
    <t>National Machinery Foundation Inc.</t>
  </si>
  <si>
    <t>Coshocton Foundation</t>
  </si>
  <si>
    <t>The McGregor Foundation</t>
  </si>
  <si>
    <t>Lakewood</t>
  </si>
  <si>
    <t>Lakewood Hospital Foundation, Inc.</t>
  </si>
  <si>
    <t>Friedlander Family Fund</t>
  </si>
  <si>
    <t>The William Bingham Foundation</t>
  </si>
  <si>
    <t>W. A. Hanger Charitable Trust</t>
  </si>
  <si>
    <t>Clement and Ann Buenger Foundation</t>
  </si>
  <si>
    <t>William &amp; Mary Mitchell Foundation</t>
  </si>
  <si>
    <t>Erna Jorgensen Charitable Trust</t>
  </si>
  <si>
    <t>Kikel Charitable Foundation</t>
  </si>
  <si>
    <t>Thomas F. Peterson Foundation</t>
  </si>
  <si>
    <t>County Corp.</t>
  </si>
  <si>
    <t>Steubenville</t>
  </si>
  <si>
    <t>Louis and Sandra Berkman Foundation</t>
  </si>
  <si>
    <t>Kelley Family Foundation</t>
  </si>
  <si>
    <t>InterAct for Change</t>
  </si>
  <si>
    <t>Berlin Family Foundation, Inc.</t>
  </si>
  <si>
    <t>Fox Foundation, Inc.</t>
  </si>
  <si>
    <t>Ewing T. Boles Endowment Fund Trust</t>
  </si>
  <si>
    <t>Concord</t>
  </si>
  <si>
    <t>Lake Hospital Foundation, Inc.</t>
  </si>
  <si>
    <t>Kirtland</t>
  </si>
  <si>
    <t>The Lakeland Foundation</t>
  </si>
  <si>
    <t>Elizabeth C. Smith Charitable Trust</t>
  </si>
  <si>
    <t>Robert Rogan Burchenal Foundation</t>
  </si>
  <si>
    <t>Wodecroft Foundation</t>
  </si>
  <si>
    <t>Westfield Center</t>
  </si>
  <si>
    <t>The Westfield Insurance Foundation</t>
  </si>
  <si>
    <t>The HealthPath Foundation of Ohio</t>
  </si>
  <si>
    <t>Chagrin Falls</t>
  </si>
  <si>
    <t>Horace Kelley Art Foundation</t>
  </si>
  <si>
    <t>FirstMerit Foundation</t>
  </si>
  <si>
    <t>Parents Advancing Choice in Education</t>
  </si>
  <si>
    <t>Elisabeth S. Prentiss f/b/o Western Reserve University</t>
  </si>
  <si>
    <t>Jon &amp; Susan Diamond Family Foundation</t>
  </si>
  <si>
    <t>Zanesville</t>
  </si>
  <si>
    <t>Muskingum County Community Foundation</t>
  </si>
  <si>
    <t>Leonard C. &amp; Mildred F. Ferguson Foundation</t>
  </si>
  <si>
    <t>DeWine Family Foundation, Inc.</t>
  </si>
  <si>
    <t>Atrium Medical Center</t>
  </si>
  <si>
    <t>The Payne Fund</t>
  </si>
  <si>
    <t>Herbert W. Hoover Foundation</t>
  </si>
  <si>
    <t>The Albert B. &amp; Audrey G. Ratner Family Foundation</t>
  </si>
  <si>
    <t>Margaret R. Griffiths Trust</t>
  </si>
  <si>
    <t>Boutell Memorial Fund</t>
  </si>
  <si>
    <t>The Miller Family Foundation</t>
  </si>
  <si>
    <t>Hartville</t>
  </si>
  <si>
    <t>Christ Foundation</t>
  </si>
  <si>
    <t>Gates Mills</t>
  </si>
  <si>
    <t>The Walter and Jean Kalberer Foundation</t>
  </si>
  <si>
    <t>Newark Campus Development Fund</t>
  </si>
  <si>
    <t>Warren County Foundation</t>
  </si>
  <si>
    <t>Charles E. Schell Foundation for Education</t>
  </si>
  <si>
    <t>Conrad &amp; Caroline Jobst Foundation</t>
  </si>
  <si>
    <t>John F. and Mary A. Geisse Foundation</t>
  </si>
  <si>
    <t>The C. Carlisle and Margaret M. Tippit Charitable Trust</t>
  </si>
  <si>
    <t>Powell</t>
  </si>
  <si>
    <t>Delaware County Foundation</t>
  </si>
  <si>
    <t>L. and L. Nippert Charitable Foundation, Inc.</t>
  </si>
  <si>
    <t>Home Savings Charitable Foundation</t>
  </si>
  <si>
    <t>Broussard Charitable Foundation</t>
  </si>
  <si>
    <t>Dance Ready, Inc.</t>
  </si>
  <si>
    <t>C. K. Eddy Family Memorial Fund</t>
  </si>
  <si>
    <t>The Conn Family Foundation</t>
  </si>
  <si>
    <t>The Heidt Family Foundation</t>
  </si>
  <si>
    <t>Marysville</t>
  </si>
  <si>
    <t>Honda of America Foundation</t>
  </si>
  <si>
    <t>The Kettering Fund</t>
  </si>
  <si>
    <t>Harley C. &amp; Mary Hoover Price Foundation</t>
  </si>
  <si>
    <t>KnowledgeWorks Foundation</t>
  </si>
  <si>
    <t>Firelands Catholic Education Development Office</t>
  </si>
  <si>
    <t>Piqua</t>
  </si>
  <si>
    <t>Constance W. &amp; James W. Brown Jr. Family Foundation, Inc.</t>
  </si>
  <si>
    <t>The Krause Family Foundation</t>
  </si>
  <si>
    <t>Joseph and Nancy Keithley Foundation</t>
  </si>
  <si>
    <t>Meshewa Farm Foundation</t>
  </si>
  <si>
    <t>Catholic Charities Southwestern Ohio</t>
  </si>
  <si>
    <t>The State Auto Foundation</t>
  </si>
  <si>
    <t>The Sutphin Family Foundation</t>
  </si>
  <si>
    <t>Sherman White, Jr. and Virginia H. White Charitable Trust</t>
  </si>
  <si>
    <t>Dorothy M. M. Kersten Charitable Trust</t>
  </si>
  <si>
    <t>Rochester</t>
  </si>
  <si>
    <t>The Highland Foundation, Inc.</t>
  </si>
  <si>
    <t>Celina</t>
  </si>
  <si>
    <t>The Mercer County Civic Foundation, Inc.</t>
  </si>
  <si>
    <t>Carl Jacobs Foundation</t>
  </si>
  <si>
    <t>Women's Philanthropic Union</t>
  </si>
  <si>
    <t>Jessie P. Domhoff Trust</t>
  </si>
  <si>
    <t>Lee and Patti Schear Family Foundation Inc.</t>
  </si>
  <si>
    <t>Montgomery Foundation</t>
  </si>
  <si>
    <t>Mill Creek Park Foundation</t>
  </si>
  <si>
    <t>Miami County Foundation</t>
  </si>
  <si>
    <t>Ed &amp; Joann Hubert Family Foundation, Inc.</t>
  </si>
  <si>
    <t>Clement O. Miniger Memorial Foundation</t>
  </si>
  <si>
    <t>Ruth M. Harkins Mckeown Trust</t>
  </si>
  <si>
    <t>Roggecora Memorial Foundation</t>
  </si>
  <si>
    <t>John McIntire Educational Fund</t>
  </si>
  <si>
    <t>Levin Family Foundation</t>
  </si>
  <si>
    <t>The Edward L. Hutton Foundation</t>
  </si>
  <si>
    <t>The Kim and Gary Heiman Family Foundation</t>
  </si>
  <si>
    <t>Ida C. Kayser Trust</t>
  </si>
  <si>
    <t>Lancaster Lens, Inc.</t>
  </si>
  <si>
    <t>Maple Knoll Communities, Inc.</t>
  </si>
  <si>
    <t>The Piqua Community Foundation</t>
  </si>
  <si>
    <t>Shaughnessy Family Foundation</t>
  </si>
  <si>
    <t>Harry T. Wilks Family Foundation</t>
  </si>
  <si>
    <t>Robert and Mary Weisbrod Foundation</t>
  </si>
  <si>
    <t>The Llewellyn Foundation</t>
  </si>
  <si>
    <t>The Higley Fund</t>
  </si>
  <si>
    <t>McKesson Foundation</t>
  </si>
  <si>
    <t>John J. &amp; Pauline Gerlach Foundation</t>
  </si>
  <si>
    <t>Erie County Community Foundation</t>
  </si>
  <si>
    <t>Otto Luedeking Trust</t>
  </si>
  <si>
    <t>Ashland</t>
  </si>
  <si>
    <t>Ashland County Community Foundation</t>
  </si>
  <si>
    <t>Murtis H. Taylor Human Services System</t>
  </si>
  <si>
    <t>The Austin Memorial Foundation</t>
  </si>
  <si>
    <t>58 Partners Foundation</t>
  </si>
  <si>
    <t>The Charles L. Shor Foundation for Epilepsy Research, Inc.</t>
  </si>
  <si>
    <t>Culture Works</t>
  </si>
  <si>
    <t>Wadsworth Golf Charities Foundation</t>
  </si>
  <si>
    <t>The Marc A. and Rhonda L. Stefanski Charitable Foundation</t>
  </si>
  <si>
    <t>The Community Foundation of West Chester/Liberty</t>
  </si>
  <si>
    <t>France Stone Foundation</t>
  </si>
  <si>
    <t>Marietta Community Foundation</t>
  </si>
  <si>
    <t>Else L. Schulze Perpetual Charitable Trust</t>
  </si>
  <si>
    <t>The Figgie Foundation</t>
  </si>
  <si>
    <t>John B. &amp; Dareth Gerlach Foundation</t>
  </si>
  <si>
    <t>Milton A. &amp; Charlotte R. Kramer Charitable Foundation</t>
  </si>
  <si>
    <t>Children's Family Care, Inc.</t>
  </si>
  <si>
    <t>Jeanette Dermitt Hospital</t>
  </si>
  <si>
    <t>Anderson Foundation</t>
  </si>
  <si>
    <t>United Way of Trumbull County</t>
  </si>
  <si>
    <t>Knight Charitable Trust</t>
  </si>
  <si>
    <t>The Rockwern Charitable Foundation</t>
  </si>
  <si>
    <t>The S. K. Wellman Foundation</t>
  </si>
  <si>
    <t>Diebold Foundation</t>
  </si>
  <si>
    <t>Robert O. and AnnaMae Orr Family Foundation</t>
  </si>
  <si>
    <t>Joseph J. Schott Foundation</t>
  </si>
  <si>
    <t>The Warrington Foundation</t>
  </si>
  <si>
    <t>Louisville</t>
  </si>
  <si>
    <t>Fred F. Silk Charitable Foundation</t>
  </si>
  <si>
    <t>LZ Francis Foundation</t>
  </si>
  <si>
    <t>Morrow</t>
  </si>
  <si>
    <t>Clark Family Charitable Foundation</t>
  </si>
  <si>
    <t>The Maxon Foundation</t>
  </si>
  <si>
    <t>The Jeff and Jennie Sidwell Family Foundation</t>
  </si>
  <si>
    <t>Zembrodt Family Foundation, Inc.</t>
  </si>
  <si>
    <t>Galion</t>
  </si>
  <si>
    <t>The Egbert M. Freese Foundation</t>
  </si>
  <si>
    <t>Columbus Blue Jackets Foundation</t>
  </si>
  <si>
    <t>Four Winds Foundation</t>
  </si>
  <si>
    <t>Firman Fund</t>
  </si>
  <si>
    <t>Belford Family Charitable Fund, Inc.</t>
  </si>
  <si>
    <t>Loeb Foundation</t>
  </si>
  <si>
    <t>S.N. &amp; Ada Ford Fund</t>
  </si>
  <si>
    <t>The Andrew Jergens Foundation</t>
  </si>
  <si>
    <t>Orrville</t>
  </si>
  <si>
    <t>Willard E. Smucker Foundation</t>
  </si>
  <si>
    <t>M. L. Mason Memorial Fund Sch A</t>
  </si>
  <si>
    <t>Robert S. Morrison Foundation</t>
  </si>
  <si>
    <t>George and Margaret McLane Foundation</t>
  </si>
  <si>
    <t>Wilsie Lucille Foundation</t>
  </si>
  <si>
    <t>Rome</t>
  </si>
  <si>
    <t>Corinne L. Dodero Trust for the Arts and Sciences</t>
  </si>
  <si>
    <t>Carl F. Hertenstein General Trust</t>
  </si>
  <si>
    <t>Kirtland Hills</t>
  </si>
  <si>
    <t>Walter &amp; Olivia Kiebach Foundation</t>
  </si>
  <si>
    <t>American Greetings Foundation, Inc.</t>
  </si>
  <si>
    <t>Yellow Springs Community Foundation</t>
  </si>
  <si>
    <t>Ar-Hale Family Foundation, Inc.</t>
  </si>
  <si>
    <t>Danaher Foundation</t>
  </si>
  <si>
    <t>The Twenty First Century Foundation</t>
  </si>
  <si>
    <t>Sandra L. and Dennis B. Haslinger Family Foundation, Inc.</t>
  </si>
  <si>
    <t>George W. &amp; Mary F. Ritter Charitable Trust</t>
  </si>
  <si>
    <t>Saul Schottenstein Foundation C</t>
  </si>
  <si>
    <t>Kendall Hayward Trust</t>
  </si>
  <si>
    <t>St. Marys Community Foundation</t>
  </si>
  <si>
    <t>Burleigh Family Foundation</t>
  </si>
  <si>
    <t>Berea</t>
  </si>
  <si>
    <t>Cleveland Browns Foundation</t>
  </si>
  <si>
    <t>United Black Fund of Greater Cleveland, Inc.</t>
  </si>
  <si>
    <t>The Butler Foundation</t>
  </si>
  <si>
    <t>Novelty</t>
  </si>
  <si>
    <t>Jane and Jon Outcalt Foundation</t>
  </si>
  <si>
    <t>Dayton Masonic Foundation</t>
  </si>
  <si>
    <t>William R. Daniels Memorial Fund</t>
  </si>
  <si>
    <t>Vortex Foundation</t>
  </si>
  <si>
    <t>Leonard C. Rosenberg Renal Research Foundation</t>
  </si>
  <si>
    <t>M/I Homes Foundation</t>
  </si>
  <si>
    <t>The Arthur B. McBride, Sr. Family Foundation</t>
  </si>
  <si>
    <t>Talmage Family Foundation</t>
  </si>
  <si>
    <t>The Jamestown Area Foundation, Inc.</t>
  </si>
  <si>
    <t>The Kaplan Foundation</t>
  </si>
  <si>
    <t>Fairview Park</t>
  </si>
  <si>
    <t>Ridgecliff Foundation Inc.</t>
  </si>
  <si>
    <t>The Ferry Family Foundation</t>
  </si>
  <si>
    <t>Leighton A. Rosenthal Family Foundation</t>
  </si>
  <si>
    <t>Heimbinder Family Foundation</t>
  </si>
  <si>
    <t>Woodruff Foundation</t>
  </si>
  <si>
    <t>The Paul G. Duke Foundation, Inc.</t>
  </si>
  <si>
    <t>Building Healthy Lives Foundation</t>
  </si>
  <si>
    <t>Miami Valley Economic Development Projects, Inc.</t>
  </si>
  <si>
    <t>Community Foundation of Union County, Inc.</t>
  </si>
  <si>
    <t>The Wohlgemuth Herschede Foundation</t>
  </si>
  <si>
    <t>Fred &amp; Alice Wallace Charitable Memorial Foundation, Inc.</t>
  </si>
  <si>
    <t>Dennis A. Upson Trust</t>
  </si>
  <si>
    <t>Jim &amp; Vanita Oelschlager Foundation</t>
  </si>
  <si>
    <t>The Phil Wagler Charitable Foundation</t>
  </si>
  <si>
    <t>LKC Foundation</t>
  </si>
  <si>
    <t>Phi Kappa Tau Foundation</t>
  </si>
  <si>
    <t>Milton A. &amp; Roslyn Z. Wolf Family Foundation</t>
  </si>
  <si>
    <t>Gosiger Foundation</t>
  </si>
  <si>
    <t>Frank &amp; Pearl E. Gelbman Charitable Trust</t>
  </si>
  <si>
    <t>The James Lehr Kennedy Foundation</t>
  </si>
  <si>
    <t>The Esther and Hyman Rapport Philanthropic Trust</t>
  </si>
  <si>
    <t>The George Foundation</t>
  </si>
  <si>
    <t>Brentwood Foundation</t>
  </si>
  <si>
    <t>Descanso Foundation</t>
  </si>
  <si>
    <t>Wolf Family Foundation</t>
  </si>
  <si>
    <t>Samaritan Health Foundation</t>
  </si>
  <si>
    <t>Frederick J. Pfeiffer Foundation</t>
  </si>
  <si>
    <t>Milford</t>
  </si>
  <si>
    <t>The Wyler Family Foundation</t>
  </si>
  <si>
    <t>Isadore Binzer Fund</t>
  </si>
  <si>
    <t>The Murphy Family Foundation</t>
  </si>
  <si>
    <t>Bucyrus</t>
  </si>
  <si>
    <t>Community Foundation for Crawford County</t>
  </si>
  <si>
    <t>The Corbett Foundation</t>
  </si>
  <si>
    <t>Lima Memorial Joint Operating Company</t>
  </si>
  <si>
    <t>The Welty Family Foundation</t>
  </si>
  <si>
    <t>George and Deborah Mehl Family Foundation Inc.</t>
  </si>
  <si>
    <t>Nina Browne Parker Trust</t>
  </si>
  <si>
    <t>Mary Jane Brooks Charitable Trust</t>
  </si>
  <si>
    <t>The Gale Foundation</t>
  </si>
  <si>
    <t>St Lukes Hospital</t>
  </si>
  <si>
    <t>Cleveland Indians Charities, Inc.</t>
  </si>
  <si>
    <t>Cooper Tire &amp; Rubber Foundation</t>
  </si>
  <si>
    <t>George C. Matthes Trust</t>
  </si>
  <si>
    <t>Thomas A. Wilson Foundation</t>
  </si>
  <si>
    <t>Independence</t>
  </si>
  <si>
    <t>Ronald McDonald House Charities of Northeastern Ohio, Inc.</t>
  </si>
  <si>
    <t>The Carl H. and Edyth B. Lindner Foundation</t>
  </si>
  <si>
    <t>Mid-Miami Healthcare Foundation</t>
  </si>
  <si>
    <t>The Thendara Foundation, Inc.</t>
  </si>
  <si>
    <t>Walter Henry Freygang Foundation</t>
  </si>
  <si>
    <t>Helen D. and Adrian G. Newcomb Fund</t>
  </si>
  <si>
    <t>Sidney Frohman Foundation</t>
  </si>
  <si>
    <t>A. Malachi &amp; Barbara W. Mixon lll, Foundation</t>
  </si>
  <si>
    <t>Homan Foundation</t>
  </si>
  <si>
    <t>Toledo Classic, Inc.</t>
  </si>
  <si>
    <t>Irving I. Stone Support Foundation</t>
  </si>
  <si>
    <t>John and Susan Berding Family Foundation</t>
  </si>
  <si>
    <t>Chemed Foundation</t>
  </si>
  <si>
    <t>The Raymond C. and Anna T. Johnson Foundation, Inc.</t>
  </si>
  <si>
    <t>Lawry Foundation</t>
  </si>
  <si>
    <t>The Cotswold Foundation</t>
  </si>
  <si>
    <t>Meuse Family Foundation</t>
  </si>
  <si>
    <t>Edward P. Clark Memorial Trust</t>
  </si>
  <si>
    <t>Defiance Area Foundation, Inc.</t>
  </si>
  <si>
    <t>Wintersville</t>
  </si>
  <si>
    <t>Charles M. &amp; Thelma M. Pugliese Charitable Foundation</t>
  </si>
  <si>
    <t>The Alpaugh Foundation</t>
  </si>
  <si>
    <t>Donald J. Foss Memorial Employees Trust</t>
  </si>
  <si>
    <t>Mansfield Christian Education Foundation</t>
  </si>
  <si>
    <t>Neediest Kids of All</t>
  </si>
  <si>
    <t>Saul Schottenstein Foundation B</t>
  </si>
  <si>
    <t>Bay Village</t>
  </si>
  <si>
    <t>The Tom H. and Anne H. Jenkins Charitable Trust</t>
  </si>
  <si>
    <t>A Good Day Foundation</t>
  </si>
  <si>
    <t>Millersburg</t>
  </si>
  <si>
    <t>Holmes County Education Foundation</t>
  </si>
  <si>
    <t>Harry K. Fox and Emma R. Fox Charitable Foundation</t>
  </si>
  <si>
    <t>Evangeline L. Dumesnil Trust</t>
  </si>
  <si>
    <t>The LAM Foundation</t>
  </si>
  <si>
    <t>Chesterhill</t>
  </si>
  <si>
    <t>Lowe-Marshall Trust</t>
  </si>
  <si>
    <t>Paul P. Tell Foundation, Inc.</t>
  </si>
  <si>
    <t>Martha L. Mason Memorial Fund</t>
  </si>
  <si>
    <t>Charles F. High Foundation</t>
  </si>
  <si>
    <t>John Hauck Foundation</t>
  </si>
  <si>
    <t>Brinck Family Foundation, Inc.</t>
  </si>
  <si>
    <t>Dayton Area Chamber of Commerce Education &amp; Public Improvement Foundation</t>
  </si>
  <si>
    <t>J. Donald and Julianne Kincaid Educational Trust</t>
  </si>
  <si>
    <t>International Partners in Mission</t>
  </si>
  <si>
    <t>Lyndhurst</t>
  </si>
  <si>
    <t>Chaney Family Foundation</t>
  </si>
  <si>
    <t>The Kim Jordan Foundation</t>
  </si>
  <si>
    <t>Jose G. Duarte Foundation</t>
  </si>
  <si>
    <t>The Robert H. Brethen Foundation</t>
  </si>
  <si>
    <t>Beck Family Foundation</t>
  </si>
  <si>
    <t>Clarence H. Pierstorf Memorial Scholarship Fund</t>
  </si>
  <si>
    <t>Rachel Boyce Lang Charitable Trust</t>
  </si>
  <si>
    <t>Walter E. and Caroline H. Watson Foundation</t>
  </si>
  <si>
    <t>Alliance</t>
  </si>
  <si>
    <t>Frank Mangano Foundation</t>
  </si>
  <si>
    <t>Isaac Ettlinger Trust</t>
  </si>
  <si>
    <t>Rutherford B. &amp; Lucy Hayes Foundation</t>
  </si>
  <si>
    <t>The Wolfe Family Charitable Foundation</t>
  </si>
  <si>
    <t>The Knight Family Foundation</t>
  </si>
  <si>
    <t>Slitzer Lapausky Foundation</t>
  </si>
  <si>
    <t>CLH Foundation</t>
  </si>
  <si>
    <t>Margaret E. Baker Foundation</t>
  </si>
  <si>
    <t>Madav XVII Foundation</t>
  </si>
  <si>
    <t>Howe Family Foundation</t>
  </si>
  <si>
    <t>Carleton F. and Ruth T. Davidson Trust</t>
  </si>
  <si>
    <t>Thomas H. and Barbara W. Gale Foundation</t>
  </si>
  <si>
    <t>E. C. Edwards Trust fbo Blanchard Valley</t>
  </si>
  <si>
    <t>Nelsonville</t>
  </si>
  <si>
    <t>The Foundation for Appalachian Ohio</t>
  </si>
  <si>
    <t>The M.L.M Charitable Foundation</t>
  </si>
  <si>
    <t>Tuscarawas County Community Foundation</t>
  </si>
  <si>
    <t>The Evenor Armington Fund</t>
  </si>
  <si>
    <t>Virginia Beach</t>
  </si>
  <si>
    <t>ziMS Foundation, Inc.</t>
  </si>
  <si>
    <t>Austin-Bailey Health and Wellness Foundation</t>
  </si>
  <si>
    <t>David Tod Arrel Trust</t>
  </si>
  <si>
    <t>Frank M. Tait Foundation</t>
  </si>
  <si>
    <t>George J. Hubert Jr. Foundation Inc.</t>
  </si>
  <si>
    <t>The Frost-Parker Foundation</t>
  </si>
  <si>
    <t>Community Legal Aid Services</t>
  </si>
  <si>
    <t>Ohio Children's Foundation</t>
  </si>
  <si>
    <t>The Andrews Foundation</t>
  </si>
  <si>
    <t>Bicknell Fund</t>
  </si>
  <si>
    <t>Jean Thomas Lambert Foundation</t>
  </si>
  <si>
    <t>The NFG Foundation</t>
  </si>
  <si>
    <t>Delphos</t>
  </si>
  <si>
    <t>Arnold C. Dienstberger Foundation</t>
  </si>
  <si>
    <t>The S. Livingston Mather Charitable Trust</t>
  </si>
  <si>
    <t>Association for Benevolent Care, Inc.</t>
  </si>
  <si>
    <t>Sulsberger Foundation</t>
  </si>
  <si>
    <t>Louise Kramer Foundation</t>
  </si>
  <si>
    <t>Crossroads Foundation</t>
  </si>
  <si>
    <t>Lagrange</t>
  </si>
  <si>
    <t>The Hampson Family Foundation</t>
  </si>
  <si>
    <t>Bedford Heights</t>
  </si>
  <si>
    <t>Brush Foundation</t>
  </si>
  <si>
    <t>John C. and Sally S. Morley Family Foundation</t>
  </si>
  <si>
    <t>Holland</t>
  </si>
  <si>
    <t>The TKBW Private Foundation</t>
  </si>
  <si>
    <t>Susan &amp; John Turben Foundation</t>
  </si>
  <si>
    <t>Donnell Foundation</t>
  </si>
  <si>
    <t>The Linnemann Family Foundation</t>
  </si>
  <si>
    <t>The Ohio Valley Foundation</t>
  </si>
  <si>
    <t>Skestos Family Foundation</t>
  </si>
  <si>
    <t>Hoban Trust Fund, Inc.</t>
  </si>
  <si>
    <t>Christ Episcopal Church Foundation</t>
  </si>
  <si>
    <t>Harold &amp; Helen McMaster Foundation, Inc.</t>
  </si>
  <si>
    <t>Williamsburg</t>
  </si>
  <si>
    <t>Abrams Family Foundation</t>
  </si>
  <si>
    <t>The Thomas J. Evans Foundation</t>
  </si>
  <si>
    <t>The Gerhard Foundation, Inc.</t>
  </si>
  <si>
    <t>J. B. Firestone Civic Trust</t>
  </si>
  <si>
    <t>Patricia Kisker Foundation</t>
  </si>
  <si>
    <t>Edward V. &amp; Jessie L. Peters Charitable Trust</t>
  </si>
  <si>
    <t>Harold C. &amp; Marjorie Q. Rosenberry Foundation</t>
  </si>
  <si>
    <t>The Penguin Club, Inc.</t>
  </si>
  <si>
    <t>The Charles E. and Mabel M. Ritchie Memorial Foundation</t>
  </si>
  <si>
    <t>The Tetlak Foundation</t>
  </si>
  <si>
    <t>The Throckmorton Foundation</t>
  </si>
  <si>
    <t>The LeFevre Foundation</t>
  </si>
  <si>
    <t>Joffe Foundation</t>
  </si>
  <si>
    <t>Mary B. Donahue Trust</t>
  </si>
  <si>
    <t>The American Electric Power System Educational Trust Fund</t>
  </si>
  <si>
    <t>Ashville</t>
  </si>
  <si>
    <t>Deborah Markley and Orwell E. Barr Memorial Trust</t>
  </si>
  <si>
    <t>Johnson Family Foundation</t>
  </si>
  <si>
    <t>Bellefontaine</t>
  </si>
  <si>
    <t>Mary Rutan Foundation</t>
  </si>
  <si>
    <t>Phyllis &amp; Sidney Reisman Foundation</t>
  </si>
  <si>
    <t>William P. Anderson Foundation</t>
  </si>
  <si>
    <t>The G.R. Lincoln Family Foundation</t>
  </si>
  <si>
    <t>Social Philosophy and Policy Foundation</t>
  </si>
  <si>
    <t>Marnick Foundation</t>
  </si>
  <si>
    <t>Wadsworth</t>
  </si>
  <si>
    <t>The Mifsud Family Foundation</t>
  </si>
  <si>
    <t>Skyler Foundation</t>
  </si>
  <si>
    <t>The Robert F. Wolfe and Edgar T. Wolfe Foundation</t>
  </si>
  <si>
    <t>Ruth M. Hughes Scholarship Trust</t>
  </si>
  <si>
    <t>Williams Foundation</t>
  </si>
  <si>
    <t>Homeless Families Foundation</t>
  </si>
  <si>
    <t>The Lindorf Family Foundation</t>
  </si>
  <si>
    <t>Brinley &amp; Marian Lewis Charitable Trust</t>
  </si>
  <si>
    <t>Emma and Frank Binz Memorial Fund</t>
  </si>
  <si>
    <t>Sinai Scholars Inc.</t>
  </si>
  <si>
    <t>The Peter and Mary Levin Family Foundation</t>
  </si>
  <si>
    <t>William M. Shinnick Educational Fund</t>
  </si>
  <si>
    <t>Robert A. Stranahan, Jr. Charitable Trust</t>
  </si>
  <si>
    <t>Margaretta W. Hunt Trust</t>
  </si>
  <si>
    <t>The Craig Young Family Foundation</t>
  </si>
  <si>
    <t>Smithville</t>
  </si>
  <si>
    <t>Boys Village Foundation, Inc.</t>
  </si>
  <si>
    <t>Canfield</t>
  </si>
  <si>
    <t>Williamson Family Foundation</t>
  </si>
  <si>
    <t>Hillsboro</t>
  </si>
  <si>
    <t>The Cassner Foundation</t>
  </si>
  <si>
    <t>Greener Pastures Foundation</t>
  </si>
  <si>
    <t>Harry Dubois Frey f/b/o YMCA, Old Dutch Church</t>
  </si>
  <si>
    <t>Columbus Bar Foundation</t>
  </si>
  <si>
    <t>Kenneth L. Calhoun Charitable Trust</t>
  </si>
  <si>
    <t>The W. Henry Hoover Fund</t>
  </si>
  <si>
    <t>L. K. O'Donnell Family Charitable Trust</t>
  </si>
  <si>
    <t>Arab Student Aid International Corp.</t>
  </si>
  <si>
    <t>Oda Dice Demarest Charitable Trust</t>
  </si>
  <si>
    <t>Juniper Tree Foundation</t>
  </si>
  <si>
    <t>Ursuline Foundation</t>
  </si>
  <si>
    <t>Leo W. Dunlap Testamentary Trust</t>
  </si>
  <si>
    <t>Schooler Family Foundation</t>
  </si>
  <si>
    <t>The Jacqueline and Willis Hamilton Foundation</t>
  </si>
  <si>
    <t>Fairfield</t>
  </si>
  <si>
    <t>Fairfield Community Foundation</t>
  </si>
  <si>
    <t>Loudonville</t>
  </si>
  <si>
    <t>The Hugo H. and Mabel B. Young Foundation</t>
  </si>
  <si>
    <t>Hartzell Norris Charitable Trust</t>
  </si>
  <si>
    <t>Shackelford Family Foundation</t>
  </si>
  <si>
    <t>Holden Parks Trust</t>
  </si>
  <si>
    <t>Jack and Esther Goldberg Foundation</t>
  </si>
  <si>
    <t>The Dennis and Sara Trachsel Foundation</t>
  </si>
  <si>
    <t>Robert A. Kutz Foundation</t>
  </si>
  <si>
    <t>Peoples Bancorp Foundation Inc.</t>
  </si>
  <si>
    <t>Greater Akron Musical Association Foundation</t>
  </si>
  <si>
    <t>Seaman Family Foundation Trust</t>
  </si>
  <si>
    <t>Meisel Family Foundation</t>
  </si>
  <si>
    <t>The Albert M. Covelli Foundation</t>
  </si>
  <si>
    <t>Emerson R. Miller Trust</t>
  </si>
  <si>
    <t>Worthington Christian Village Benevolent Association, Inc.</t>
  </si>
  <si>
    <t>Austintown</t>
  </si>
  <si>
    <t>The Brocker Foundation Inc.</t>
  </si>
  <si>
    <t>Gries Family Foundation</t>
  </si>
  <si>
    <t>Wightman-Wieber Foundation</t>
  </si>
  <si>
    <t>The O'Neill Brothers Foundation</t>
  </si>
  <si>
    <t>Roush Family Foundation</t>
  </si>
  <si>
    <t>The Louis S. &amp; Mary Myers Foundation</t>
  </si>
  <si>
    <t>H. L. Thompson, Jr. Family Foundation</t>
  </si>
  <si>
    <t>Scion Farms Foundation</t>
  </si>
  <si>
    <t>Ohio Humanities Council</t>
  </si>
  <si>
    <t>George Bachman Trust</t>
  </si>
  <si>
    <t>William Swanston Charitable Fund</t>
  </si>
  <si>
    <t>Fleck Scholarship Fund</t>
  </si>
  <si>
    <t>Dr. R. S. Hosler Memorial Educational Fund</t>
  </si>
  <si>
    <t>Sam S. &amp; Rose Stein Foundation</t>
  </si>
  <si>
    <t>Oscar Cohrs Trust</t>
  </si>
  <si>
    <t>United Way of Greater Stark County Foundation</t>
  </si>
  <si>
    <t>Jacob R. Marcus Trust</t>
  </si>
  <si>
    <t>Akron Zoological Foundation</t>
  </si>
  <si>
    <t>Worthington</t>
  </si>
  <si>
    <t>The John and Mary Alford Foundation</t>
  </si>
  <si>
    <t>Ewing T. Boles Endowment Fund Phi Kappa Tau Foundation</t>
  </si>
  <si>
    <t>The Kangesser Foundation</t>
  </si>
  <si>
    <t>Mccarthy Family Foundation</t>
  </si>
  <si>
    <t>Walter E. Terhune Memorial Fund</t>
  </si>
  <si>
    <t>The Mary and Dr. George L. Demetros Charitable Trust</t>
  </si>
  <si>
    <t>The Miriam &amp; Stanley Schwartz, Jr. Philanthropic Foundation</t>
  </si>
  <si>
    <t>Rocky River</t>
  </si>
  <si>
    <t>The Laub Foundation</t>
  </si>
  <si>
    <t>John S. Bycroft, Jr. Trust</t>
  </si>
  <si>
    <t>Robert C. Hassler Charitable Trust</t>
  </si>
  <si>
    <t>The Gilbert Reese Family Foundation</t>
  </si>
  <si>
    <t>Ralph and Lucille Schey Foundation</t>
  </si>
  <si>
    <t>Elisabeth S. Prentiss Fbo Allen Medical Library NECT</t>
  </si>
  <si>
    <t>Vista Foundation</t>
  </si>
  <si>
    <t>Downing Foundation</t>
  </si>
  <si>
    <t>Dudley Taft Charitable Foundation</t>
  </si>
  <si>
    <t>The STERIS Foundation</t>
  </si>
  <si>
    <t>Shannon Family Charitable Foundation</t>
  </si>
  <si>
    <t>Elisha-Bolton Foundation</t>
  </si>
  <si>
    <t>Jennings Memorial Foundation</t>
  </si>
  <si>
    <t>Bryan</t>
  </si>
  <si>
    <t>Bryan Area Foundation, Inc.</t>
  </si>
  <si>
    <t>Elizabeth Ann Leach Charitable Trust</t>
  </si>
  <si>
    <t>George B. Quatman Foundation</t>
  </si>
  <si>
    <t>Ralph R. and Grace B. Jones Foundation</t>
  </si>
  <si>
    <t>The Swagelok Foundation</t>
  </si>
  <si>
    <t>William &amp; Dorothy Yeck Family Foundation</t>
  </si>
  <si>
    <t>Robert and Elaine Pott Foundation</t>
  </si>
  <si>
    <t>Taj Foundation</t>
  </si>
  <si>
    <t>The Richard A. Busemeyer Atheist Foundation</t>
  </si>
  <si>
    <t>Wasserstrom Foundation</t>
  </si>
  <si>
    <t>Louise A. Williams Trust f/b/o UC 01-8970U</t>
  </si>
  <si>
    <t>Haskell Fund</t>
  </si>
  <si>
    <t>Damico Family Foundation</t>
  </si>
  <si>
    <t>The Lima Community Foundation</t>
  </si>
  <si>
    <t>Virginia Conlogue Foundation</t>
  </si>
  <si>
    <t>Neils A. &amp; Ruth Lundgard Foundation</t>
  </si>
  <si>
    <t>Warrensville Heights</t>
  </si>
  <si>
    <t>M. E. &amp; F. J. Callahan Foundation</t>
  </si>
  <si>
    <t>Invest in Neighborhoods, Inc.</t>
  </si>
  <si>
    <t>Allene N. Gilman Charitable Trust</t>
  </si>
  <si>
    <t>Bahmann Foundation</t>
  </si>
  <si>
    <t>Massillon</t>
  </si>
  <si>
    <t>Health Foundation of Greater Massillon</t>
  </si>
  <si>
    <t>Edward W. Powers Charitable Fund</t>
  </si>
  <si>
    <t>Washington Court House</t>
  </si>
  <si>
    <t>Jesse Eyman Trust</t>
  </si>
  <si>
    <t>Mariett L. Huntington Residue Fund</t>
  </si>
  <si>
    <t>H and B Family Foundation</t>
  </si>
  <si>
    <t>The Joe &amp; Kim Lukens Family Foundation</t>
  </si>
  <si>
    <t>The Richard J. Fitton Family Foundation</t>
  </si>
  <si>
    <t>Florence Simon Beecher Foundation</t>
  </si>
  <si>
    <t>Ohio Credit Union Foundation</t>
  </si>
  <si>
    <t>Murray and Agnes Seasongood Good Government Foundation</t>
  </si>
  <si>
    <t>Impact 100, Inc.</t>
  </si>
  <si>
    <t>Bill and Jackie Lockwood Family Foundation</t>
  </si>
  <si>
    <t>William M. Weiss Foundation</t>
  </si>
  <si>
    <t>J. Ford Crandall Depository Foundation</t>
  </si>
  <si>
    <t>S.E.C. Charitable Corp.</t>
  </si>
  <si>
    <t>Judge and Mrs. Carl B. Felger Memorial Trust</t>
  </si>
  <si>
    <t>Hummer Family Foundation</t>
  </si>
  <si>
    <t>Tuscora Park Health &amp; Wellness Foundation</t>
  </si>
  <si>
    <t>Cuyahoga Falls</t>
  </si>
  <si>
    <t>Clara Faber Foundation</t>
  </si>
  <si>
    <t>Elizabeth Mendenhall Anderson Foundation</t>
  </si>
  <si>
    <t>Plain Dealer Charities, Inc.</t>
  </si>
  <si>
    <t>Edward W. and Alice R. Powers Higher Educational Fund</t>
  </si>
  <si>
    <t>Monclova</t>
  </si>
  <si>
    <t>The Iott Family Foundation</t>
  </si>
  <si>
    <t>Women's Fund of Central Ohio, Inc.</t>
  </si>
  <si>
    <t>Dorothy J. Morris Trust</t>
  </si>
  <si>
    <t>The Charles M. and Helen M. Brown Memorial Foundation</t>
  </si>
  <si>
    <t>Steiner-King Foundation</t>
  </si>
  <si>
    <t>Corale B. Workum Trust</t>
  </si>
  <si>
    <t>J. Harrington &amp; Marie E. Glidden Foundation</t>
  </si>
  <si>
    <t>Gardner Foundation</t>
  </si>
  <si>
    <t>Lydia M. Taylor Trust</t>
  </si>
  <si>
    <t>Klock Kingston Foundation</t>
  </si>
  <si>
    <t>Piqua Education Foundation</t>
  </si>
  <si>
    <t>Ladislas &amp; Vilma Segoe Family Foundation</t>
  </si>
  <si>
    <t>Promedica Continuing Care Services Corporation</t>
  </si>
  <si>
    <t>Garcia Family Charitable Foundation Trust</t>
  </si>
  <si>
    <t>The Hankins Foundation</t>
  </si>
  <si>
    <t>Endowment for Biblical Research</t>
  </si>
  <si>
    <t>The Abner and Esther Yoder Charitable Foundation</t>
  </si>
  <si>
    <t>The Jeffrey Horvitz Foundation</t>
  </si>
  <si>
    <t>Harry Stensen Memorial Trust Foundation</t>
  </si>
  <si>
    <t>Baird Brothers Company Foundation</t>
  </si>
  <si>
    <t>Moraine Caddy Scholarship Fund</t>
  </si>
  <si>
    <t>The Callahan Memorial Award Commission, Inc.</t>
  </si>
  <si>
    <t>Tennis for Charity, Inc.</t>
  </si>
  <si>
    <t>Stillson Foundation</t>
  </si>
  <si>
    <t>Charlotte R. Schmidlapp Fund</t>
  </si>
  <si>
    <t>Arnold E. Menke Memorial Trust</t>
  </si>
  <si>
    <t>Horace &amp; Letitia Newton Scholarship Fund</t>
  </si>
  <si>
    <t>Waverly</t>
  </si>
  <si>
    <t>J. B. &amp; Garnet A. Wilson Charitable Trust</t>
  </si>
  <si>
    <t>Warren Brown Family Foundation</t>
  </si>
  <si>
    <t>Poland</t>
  </si>
  <si>
    <t>Scotford Foundation</t>
  </si>
  <si>
    <t>Fishel Foundation</t>
  </si>
  <si>
    <t>Dorothy T. &amp; Myron T. Seifert Charitable Trust</t>
  </si>
  <si>
    <t>Fibus Family Foundation</t>
  </si>
  <si>
    <t>Cure Tay-Sachs Foundation</t>
  </si>
  <si>
    <t>Richards Family Foundation</t>
  </si>
  <si>
    <t>Nathan &amp; Fannye Shafran Foundation</t>
  </si>
  <si>
    <t>The Ebenezer Charitable Trust</t>
  </si>
  <si>
    <t>Archbold</t>
  </si>
  <si>
    <t>Bill &amp; Melinda Rupp Foundation Inc.</t>
  </si>
  <si>
    <t>The DeHoff Family Foundation</t>
  </si>
  <si>
    <t>Highfield Foundation</t>
  </si>
  <si>
    <t>Peninsula</t>
  </si>
  <si>
    <t>Cuyahoga Valley National Park Association</t>
  </si>
  <si>
    <t>Nelson Talbott Foundation</t>
  </si>
  <si>
    <t>The Billie Howland Steffee Family Fund</t>
  </si>
  <si>
    <t>Robert &amp; Christine Steinmann Family</t>
  </si>
  <si>
    <t>The Mead Foundation</t>
  </si>
  <si>
    <t>The Sears-Swetland Family Foundation</t>
  </si>
  <si>
    <t>R.E. Jones Trust f/b/o Jackson Elementary School</t>
  </si>
  <si>
    <t>Layte H. Thomas Testamentary Trust Fund F</t>
  </si>
  <si>
    <t>Elroy J. Kulas Trust No. 2</t>
  </si>
  <si>
    <t>Diehl Family Foundation</t>
  </si>
  <si>
    <t>Nina &amp; Norman Wain Family Foundation</t>
  </si>
  <si>
    <t>The Southard Foundation</t>
  </si>
  <si>
    <t>Norman &amp; Carol Traeger Foundation, Inc.</t>
  </si>
  <si>
    <t>Athens Foundation</t>
  </si>
  <si>
    <t>Ralph L. &amp; Florence A. Bernard Foundation</t>
  </si>
  <si>
    <t>Ohio Newspapers Foundation</t>
  </si>
  <si>
    <t>Lester J. Besl Family Foundation</t>
  </si>
  <si>
    <t>Lloyd L. and Louise K. Smith Foundation</t>
  </si>
  <si>
    <t>Lange Norbert &amp; Marion C. Memorial Fund</t>
  </si>
  <si>
    <t>Messer Construction Foundation</t>
  </si>
  <si>
    <t>Frank W. Lawson Charitable Trust</t>
  </si>
  <si>
    <t>John C. and Margaret Hanson Reed Fund</t>
  </si>
  <si>
    <t>The Stranahan Supporting Organization</t>
  </si>
  <si>
    <t>Van Meter/Barnhart Family Fund</t>
  </si>
  <si>
    <t>Sauerland Foundation</t>
  </si>
  <si>
    <t>The Glennon Family Charitable Trust</t>
  </si>
  <si>
    <t>H. Eldridge &amp; Louise R. Hannaford Charitable Trust</t>
  </si>
  <si>
    <t>Kate B. Sheadle Trust</t>
  </si>
  <si>
    <t>The Reynolds and Reynolds Company Foundation</t>
  </si>
  <si>
    <t>D.C. Shaw Trust f/b/o Boys And Girls Clubs of Toledo</t>
  </si>
  <si>
    <t>David W. Edward Charitable Fund</t>
  </si>
  <si>
    <t>The Albert J. Ryan Foundation</t>
  </si>
  <si>
    <t>Painesville</t>
  </si>
  <si>
    <t>Stafast Foundation Inc.</t>
  </si>
  <si>
    <t>Kids In Need Foundation</t>
  </si>
  <si>
    <t>David &amp; Rebecca Barron Foundation Trust</t>
  </si>
  <si>
    <t>George Lee Miller Memorial Trust</t>
  </si>
  <si>
    <t>Merle M. Mahr Cancer Center Charitable Trust</t>
  </si>
  <si>
    <t>The Sydell &amp; Arnold Miller Foundation</t>
  </si>
  <si>
    <t>Julia H. Brink Charitable Trust</t>
  </si>
  <si>
    <t>Margaret M. Walker Charitable Foundation</t>
  </si>
  <si>
    <t>John C. Hutchins Endowment Fund</t>
  </si>
  <si>
    <t>Lori Schottenstein Foundation</t>
  </si>
  <si>
    <t>Jane L. Jenkins Charitable Fund</t>
  </si>
  <si>
    <t>Davey Company Foundation</t>
  </si>
  <si>
    <t>Mathile Institute for The Advancement of Human Nutrition</t>
  </si>
  <si>
    <t>Barker Memorial Fund</t>
  </si>
  <si>
    <t>Charles R. Morley Testamentary Trust</t>
  </si>
  <si>
    <t>Sterling Family Foundation</t>
  </si>
  <si>
    <t>Henry H. Geary, Jr. Memorial Foundation</t>
  </si>
  <si>
    <t>The Gross/Hutton Family Foundation</t>
  </si>
  <si>
    <t>The Gladys and Ralph Lazarus Foundation</t>
  </si>
  <si>
    <t>Meshech Frost Testamentary Trust</t>
  </si>
  <si>
    <t>Stanard Family Foundation</t>
  </si>
  <si>
    <t>Port Clinton</t>
  </si>
  <si>
    <t>Ottawa County Community Foundation, Inc.</t>
  </si>
  <si>
    <t>Kamm Foundation</t>
  </si>
  <si>
    <t>Robert Gould Foundation Inc.</t>
  </si>
  <si>
    <t>Ruth C. Young Trust</t>
  </si>
  <si>
    <t>Walter Havighurst Trust f/b/o Miami University</t>
  </si>
  <si>
    <t>Dale and Alyce Sheely Family Foundation</t>
  </si>
  <si>
    <t>Maurice C. Toomey Charitable Trust 1976</t>
  </si>
  <si>
    <t>The R. C. and Katharine M. Musson Charitable Foundation</t>
  </si>
  <si>
    <t>D. C. Shaw Trust f/b/o Toledo Humane Society</t>
  </si>
  <si>
    <t>Sandfair Foundation</t>
  </si>
  <si>
    <t>The Andersons Fund Supporting Organization</t>
  </si>
  <si>
    <t>The Conway Family Foundation</t>
  </si>
  <si>
    <t>Start Something that Matters Foundation</t>
  </si>
  <si>
    <t>Thomas Busse Charitable Successor Trust</t>
  </si>
  <si>
    <t>The Cardinal Foundation</t>
  </si>
  <si>
    <t>Kettering</t>
  </si>
  <si>
    <t>The Reynolds and Reynolds Associate Foundation</t>
  </si>
  <si>
    <t>The Ruby Hughes Memorial Fund</t>
  </si>
  <si>
    <t>Reitmeier Charitable Trust Fund A</t>
  </si>
  <si>
    <t>The Sam and Rachel Boymel Foundation</t>
  </si>
  <si>
    <t>Chapparells, Inc.</t>
  </si>
  <si>
    <t>Legal Aid of Western Ohio, Inc.</t>
  </si>
  <si>
    <t>William Kilworth Charitable Foundation</t>
  </si>
  <si>
    <t>The Dayton Foundation Charitable Accounts, Inc.</t>
  </si>
  <si>
    <t>Miriam G. Knoll Charitable Foundation</t>
  </si>
  <si>
    <t>Blumenthal Family Foundation</t>
  </si>
  <si>
    <t>Give the Gift of Sight Foundation</t>
  </si>
  <si>
    <t>Helen L. &amp; Marie F. Rotterman Trust</t>
  </si>
  <si>
    <t>Justin F. Coressel Charitable Trust</t>
  </si>
  <si>
    <t>John D. Finnegan Foundation</t>
  </si>
  <si>
    <t>Mary K. Prentiss Trust</t>
  </si>
  <si>
    <t>Anderton Bentley Fund</t>
  </si>
  <si>
    <t>Montauk Foundation</t>
  </si>
  <si>
    <t>Graham and Carol Hall Family Foundation</t>
  </si>
  <si>
    <t>Russell and Mary Gimbel Foundation</t>
  </si>
  <si>
    <t>The Heffner Fund</t>
  </si>
  <si>
    <t>I. J. &amp; Ruth G. Goodman Cwr</t>
  </si>
  <si>
    <t>United Way Services of Northern Columbiana County</t>
  </si>
  <si>
    <t>North Olmsted</t>
  </si>
  <si>
    <t>The Fortney Foundation</t>
  </si>
  <si>
    <t>The Schwebel Family Foundation</t>
  </si>
  <si>
    <t>The Nathan Family Foundation</t>
  </si>
  <si>
    <t>Blanchard Valley Health Foundation</t>
  </si>
  <si>
    <t>Fred &amp; Lillian Deeks Memorial Foundation</t>
  </si>
  <si>
    <t>Saul Schottenstein Foundation D</t>
  </si>
  <si>
    <t>University Heights</t>
  </si>
  <si>
    <t>The Frank Hadley Ginn and Cornelia Root Ginn Charitable Trust</t>
  </si>
  <si>
    <t>Thomas C. and Sandra S. Sullivan Foundation</t>
  </si>
  <si>
    <t>Jasper H. Sheadle Trust</t>
  </si>
  <si>
    <t>The Connor Group Foundation</t>
  </si>
  <si>
    <t>The Edwards Foundation</t>
  </si>
  <si>
    <t>The E. F. Wildermuth Foundation</t>
  </si>
  <si>
    <t>Andersons Fund Supporting Organization</t>
  </si>
  <si>
    <t>The Philada Home Fund</t>
  </si>
  <si>
    <t>The Stephen A. Comunale, Jr. Charitable Foundation</t>
  </si>
  <si>
    <t>The Milliron Foundation</t>
  </si>
  <si>
    <t>Dorothy Hassenflue Stein Charitable Trust</t>
  </si>
  <si>
    <t>The Frederic and Lundy Reynolds Family Foundation</t>
  </si>
  <si>
    <t>Richard I. and Arline J. Landers Foundation</t>
  </si>
  <si>
    <t>Ohio Charity Foundation, Inc.</t>
  </si>
  <si>
    <t>Lenore and Norman Berke Charitable Foundation, Inc.</t>
  </si>
  <si>
    <t>Renner Foundation</t>
  </si>
  <si>
    <t>I. J. Van Huffel Foundation</t>
  </si>
  <si>
    <t>Tower Educational Consulting Group, Inc.</t>
  </si>
  <si>
    <t>Mary Sedate McCann Trust</t>
  </si>
  <si>
    <t>The Marshall L. and Deborah L. Berkman Family Charitable Trust</t>
  </si>
  <si>
    <t>Katherine K. Lippitt Foundation</t>
  </si>
  <si>
    <t>Russell</t>
  </si>
  <si>
    <t>Klug Family Foundation</t>
  </si>
  <si>
    <t>Avon Lake</t>
  </si>
  <si>
    <t>The Clyde Williams Foundation</t>
  </si>
  <si>
    <t>Ren D. &amp; Dorothy M. Latchaw Charitable Trust</t>
  </si>
  <si>
    <t>Della Selsor Trust</t>
  </si>
  <si>
    <t>Mirolo Charitable Foundation</t>
  </si>
  <si>
    <t>The Sage Cleveland Foundation</t>
  </si>
  <si>
    <t>Donald Hagar Residuary Charitable Trust</t>
  </si>
  <si>
    <t>Hieronymus Family Fund Inc.</t>
  </si>
  <si>
    <t>The City of Cleveland's Cable Television Minority Arts and Education Fund</t>
  </si>
  <si>
    <t>Marafiki Global Aids Ministry</t>
  </si>
  <si>
    <t>Geotrac Charitable Foundation</t>
  </si>
  <si>
    <t>The F. &amp; J. Kloenne Foundation</t>
  </si>
  <si>
    <t>Gertrude F. Orr Foundation</t>
  </si>
  <si>
    <t>The Cincinnati Reds Community Fund</t>
  </si>
  <si>
    <t>Douglas &amp; Janet Brews Foundation</t>
  </si>
  <si>
    <t>Edward M. Ayers &amp; Clara K. Ayers Founders Trust</t>
  </si>
  <si>
    <t>Norweb Foundation</t>
  </si>
  <si>
    <t>Entelco Foundation</t>
  </si>
  <si>
    <t>Hueneke Foundation Trust</t>
  </si>
  <si>
    <t>McClester John R. &amp; Jean D. Charitable Foundation</t>
  </si>
  <si>
    <t>The Niels A. and Ruth Lungard Charitable Trust</t>
  </si>
  <si>
    <t>T. R. Murphy Residuary Trust</t>
  </si>
  <si>
    <t>Ann D. Black Charitable Trust</t>
  </si>
  <si>
    <t>Jerome S. Glazer Foundation, Inc.</t>
  </si>
  <si>
    <t>Webster H. Sturdivant Charitable Trust</t>
  </si>
  <si>
    <t>Robert E. Jones Trust f/b/o Childrens Hospital</t>
  </si>
  <si>
    <t>F.W. Albrecht Family Foundation</t>
  </si>
  <si>
    <t>Walter H. Christen Charitable Trust</t>
  </si>
  <si>
    <t>The Abundant Life Foundation</t>
  </si>
  <si>
    <t>The John C. Bates Foundation</t>
  </si>
  <si>
    <t>The Heimann Family Foundation</t>
  </si>
  <si>
    <t>The Winmax Foundation Inc.</t>
  </si>
  <si>
    <t>Hazelbaker Foundation</t>
  </si>
  <si>
    <t>Garfield Heights</t>
  </si>
  <si>
    <t>Sandor Foundation</t>
  </si>
  <si>
    <t>Vida S. Clements Foundation</t>
  </si>
  <si>
    <t>Waite M. B-Brand Foundation</t>
  </si>
  <si>
    <t>Goerlich Family Foundation, Inc.</t>
  </si>
  <si>
    <t>Parenthesis Family Advocates, Inc.</t>
  </si>
  <si>
    <t>Ace Foundation</t>
  </si>
  <si>
    <t>Virginia Gay Fund</t>
  </si>
  <si>
    <t>Richfield</t>
  </si>
  <si>
    <t>The Feth Family Foundation</t>
  </si>
  <si>
    <t>C. Glenn Barber Foundation</t>
  </si>
  <si>
    <t>Ohio Community Pooled Annuity Trust</t>
  </si>
  <si>
    <t>Civic Development Corporation of Ashtabula County</t>
  </si>
  <si>
    <t>Anthony D. Bullock III Foundation</t>
  </si>
  <si>
    <t>John N. Browning Family Fund Carlisle</t>
  </si>
  <si>
    <t>John &amp; Pearl Conard Foundation Trust</t>
  </si>
  <si>
    <t>Dr. Anny Katan Foundation</t>
  </si>
  <si>
    <t>The Cyrus Eaton Foundation</t>
  </si>
  <si>
    <t>Dr. and Mrs. Theodore J. Castele Foundation</t>
  </si>
  <si>
    <t>The Research and Educational Foundation of the Ohio Hospital Association</t>
  </si>
  <si>
    <t>Kibble Foundation</t>
  </si>
  <si>
    <t>William C. &amp; Mildred K. Lehman Charitable Trust</t>
  </si>
  <si>
    <t>The Stanley &amp; Susan Chesley Foundation</t>
  </si>
  <si>
    <t>The Global Volunteer Network Foundation</t>
  </si>
  <si>
    <t>The Venner Family Foundation</t>
  </si>
  <si>
    <t>Eric B. Yeiser Family Foundation</t>
  </si>
  <si>
    <t>Kenton</t>
  </si>
  <si>
    <t>Hardin County Community Foundation</t>
  </si>
  <si>
    <t>Ward Beecher Foundation</t>
  </si>
  <si>
    <t>Thomas &amp; Joann Adler Family Foundation</t>
  </si>
  <si>
    <t>Woodward Family Charitable Foundation</t>
  </si>
  <si>
    <t>David E. Toomey Trust f/b/o Union Hospital</t>
  </si>
  <si>
    <t>Salineville</t>
  </si>
  <si>
    <t>The Angels on Track Foundation</t>
  </si>
  <si>
    <t>Arnold D. &amp; Helen R. Stambaugh Charitable Foundation</t>
  </si>
  <si>
    <t>Daisy Hickok Trust</t>
  </si>
  <si>
    <t>Buckeye Diamond Club, Inc.</t>
  </si>
  <si>
    <t>J. Bryan and Norma R. McCann Charitable and Educational Trust</t>
  </si>
  <si>
    <t>Vivian H. Schultze Trust</t>
  </si>
  <si>
    <t>The Fedeli Family Charitable Foundation</t>
  </si>
  <si>
    <t>Arline &amp; Clay Littick Charitable Trust</t>
  </si>
  <si>
    <t>Jeanette K. and Donald O. Edwards Foundation</t>
  </si>
  <si>
    <t>Louise &amp; Leonard Fletcher Foundation</t>
  </si>
  <si>
    <t>F. T. &amp; Anna C. Manley Memorial Fund</t>
  </si>
  <si>
    <t>Edith C. Justus Trust</t>
  </si>
  <si>
    <t>Wesorick Family Foundation</t>
  </si>
  <si>
    <t>Coghlin Memorial Institute</t>
  </si>
  <si>
    <t>Thomas R. Gross Family Foundation</t>
  </si>
  <si>
    <t>Copley</t>
  </si>
  <si>
    <t>Samuel Reese Willis Foundation, Inc.</t>
  </si>
  <si>
    <t>Donald B. Kramer Trust for Shriners</t>
  </si>
  <si>
    <t>Celia and Harry Bullen Foundation</t>
  </si>
  <si>
    <t>The Molly Bee Fund</t>
  </si>
  <si>
    <t>The Lauretta K. and Richard R. Peters Charitable Foundation</t>
  </si>
  <si>
    <t>Marguerite M. Wilson Foundation</t>
  </si>
  <si>
    <t>Sen. Maurice &amp; Florence Lipscher Charitable Fund</t>
  </si>
  <si>
    <t>American Society of Ephesus, Inc.</t>
  </si>
  <si>
    <t>Spencer Education Foundation</t>
  </si>
  <si>
    <t>Kenneth &amp; Joan L. Campbell Foundation</t>
  </si>
  <si>
    <t>The Grace High Washburn Trust</t>
  </si>
  <si>
    <t>The Reading 1 Foundation</t>
  </si>
  <si>
    <t>South Waite Foundation</t>
  </si>
  <si>
    <t>Blanche and Thomas Hope Memorial Fund</t>
  </si>
  <si>
    <t>Francis R. Harbison Trust for Watson Institute</t>
  </si>
  <si>
    <t>Laura B. Frick Trust</t>
  </si>
  <si>
    <t>Saxby Family Foundation</t>
  </si>
  <si>
    <t>John &amp; Virginia Hankison Foundation</t>
  </si>
  <si>
    <t>Defiance Clinic Charitable &amp; Educational Foundation</t>
  </si>
  <si>
    <t>The Albert J. Rodenberg, Sr. and Ann Xonia Rodenberg Charitable Foundation</t>
  </si>
  <si>
    <t>Advocates for Kids</t>
  </si>
  <si>
    <t>N. L. Weller Charities., Inc</t>
  </si>
  <si>
    <t>Cornerstone Foundation</t>
  </si>
  <si>
    <t>The Beaverson Foundation</t>
  </si>
  <si>
    <t>Helen &amp; Louis Stolier Family Foundation</t>
  </si>
  <si>
    <t>Saint Mary's</t>
  </si>
  <si>
    <t>Heinrich Family Foundation</t>
  </si>
  <si>
    <t>The Burbick Foundation</t>
  </si>
  <si>
    <t>The Cayuga Foundation</t>
  </si>
  <si>
    <t>The Fred E. Scholl Charitable Foundation</t>
  </si>
  <si>
    <t>Lexington</t>
  </si>
  <si>
    <t>The Hire Family Foundation</t>
  </si>
  <si>
    <t>August A. Rendigs, Jr. Foundation</t>
  </si>
  <si>
    <t>Hyman and Bessie Passman Family Charitable Foundation, Inc.</t>
  </si>
  <si>
    <t>The Camden Foundation</t>
  </si>
  <si>
    <t>The Fisher-Renkert Foundation</t>
  </si>
  <si>
    <t>Moritz Family Foundation</t>
  </si>
  <si>
    <t>David Levinson Trust</t>
  </si>
  <si>
    <t>Arthur &amp; Ermille Ehlers Foundation</t>
  </si>
  <si>
    <t>Five C Foundation, Inc.</t>
  </si>
  <si>
    <t>Community Endeavors Foundation</t>
  </si>
  <si>
    <t>Elisabeth S. Prentiss f/b/o Church of the C Pnc Bank Na</t>
  </si>
  <si>
    <t>John K. Henne Charitable Trust</t>
  </si>
  <si>
    <t>Biery Family Foundation Inc.</t>
  </si>
  <si>
    <t>Mogadore</t>
  </si>
  <si>
    <t>The Maynard Family Foundation</t>
  </si>
  <si>
    <t>Wilmington</t>
  </si>
  <si>
    <t>Glenn E. Custis Irrevocable Trust</t>
  </si>
  <si>
    <t>Reyzis Family Foundation</t>
  </si>
  <si>
    <t>Tom &amp; Evelyn Ingle Charitable Trust</t>
  </si>
  <si>
    <t>Twinsburg</t>
  </si>
  <si>
    <t>JKS Family Foundation</t>
  </si>
  <si>
    <t>The Danis Foundation Inc.</t>
  </si>
  <si>
    <t>Richard S. Huestis Trust</t>
  </si>
  <si>
    <t>Charles O'Bleness Foundation</t>
  </si>
  <si>
    <t>Collaborative Network of Lucas County, Inc.</t>
  </si>
  <si>
    <t>Mayme Case O'Meara Trust</t>
  </si>
  <si>
    <t>Joseph and Helen Skilken Foundation</t>
  </si>
  <si>
    <t>Taylor-McHenry Memorial Fund</t>
  </si>
  <si>
    <t>Mandare Foundation</t>
  </si>
  <si>
    <t>The Sara Williams Parish Foundation</t>
  </si>
  <si>
    <t>Harry L. Findt Trust</t>
  </si>
  <si>
    <t>The Donald E. &amp; Edith R. Garlikov Family Foundation</t>
  </si>
  <si>
    <t>The Mylander Foundation</t>
  </si>
  <si>
    <t>Ruth T. Grabill Trust</t>
  </si>
  <si>
    <t>Avrum Katz Foundation</t>
  </si>
  <si>
    <t>Oatey Foundation</t>
  </si>
  <si>
    <t>Canal Winchester</t>
  </si>
  <si>
    <t>Wood Foundation</t>
  </si>
  <si>
    <t>Joseph and Eva Hurwitz Charitable Trust</t>
  </si>
  <si>
    <t>Richard D. Marting Foundation, Inc.</t>
  </si>
  <si>
    <t>Louis W. Fletcher Trust</t>
  </si>
  <si>
    <t>Batavia</t>
  </si>
  <si>
    <t>Sporty's Foundation</t>
  </si>
  <si>
    <t>Fairways Foundation</t>
  </si>
  <si>
    <t>Lawrence Archer Wachs Trust</t>
  </si>
  <si>
    <t>PDR Foundation, Inc.</t>
  </si>
  <si>
    <t>Marvin Lewis Community Fund</t>
  </si>
  <si>
    <t>Kidney Foundation of Ohio, Inc.</t>
  </si>
  <si>
    <t>The Past Presidents Foundation</t>
  </si>
  <si>
    <t>Claiborne Pirtle Trust Fund</t>
  </si>
  <si>
    <t>Alyce J. &amp; Ann J. Metka Charitable Foundation</t>
  </si>
  <si>
    <t>Robert C. &amp; Susan M. Savage Family Foundation</t>
  </si>
  <si>
    <t>The Gregory Hackett Family Foundation</t>
  </si>
  <si>
    <t>Charles Harold Breyman Memorial Fund</t>
  </si>
  <si>
    <t>Nellie Martin Carman Scholarship Trust</t>
  </si>
  <si>
    <t>Waddell Foundation</t>
  </si>
  <si>
    <t>Clara Shea Decd Charitable Trust</t>
  </si>
  <si>
    <t>Tyler Washington and Mairon Memorial Trust</t>
  </si>
  <si>
    <t>Mary F. &amp; George W. Ritter Trust</t>
  </si>
  <si>
    <t>Zaring Family Foundation</t>
  </si>
  <si>
    <t>The Jerome Kobacker Charities Foundation</t>
  </si>
  <si>
    <t>The Alexis A. Jacobs Foundation</t>
  </si>
  <si>
    <t>Maxwell Pribil Memorial Trust</t>
  </si>
  <si>
    <t>Violet L. Ansorge Private Foundation</t>
  </si>
  <si>
    <t>Robert R. and Gay C. Cull Family Foundation</t>
  </si>
  <si>
    <t>Esther N. Simmons Charitable Trust</t>
  </si>
  <si>
    <t>The Hubert A. &amp; Gladys C. Estabrook Charitable Trust</t>
  </si>
  <si>
    <t>William Farwell Trust</t>
  </si>
  <si>
    <t>Victor M. &amp; Harriet J. Goldberg Foundation</t>
  </si>
  <si>
    <t>Edward M. Barr Charitable Trust</t>
  </si>
  <si>
    <t>Eaton</t>
  </si>
  <si>
    <t>Home is the Foundation</t>
  </si>
  <si>
    <t>Jane M. Timken Foundation</t>
  </si>
  <si>
    <t>The Sukenik Family Foundation</t>
  </si>
  <si>
    <t>Charles M. Ridenour Foundation</t>
  </si>
  <si>
    <t>Catholic Mission Aid</t>
  </si>
  <si>
    <t>Lared Foundation</t>
  </si>
  <si>
    <t>Nettie Poe Ketchum for Charities</t>
  </si>
  <si>
    <t>Elida</t>
  </si>
  <si>
    <t>William Dauch Foundation</t>
  </si>
  <si>
    <t>Howard Duhamel &amp; Leta M. Irrevocable Trust</t>
  </si>
  <si>
    <t>Harmon Family Foundation</t>
  </si>
  <si>
    <t>Associated Charities of Findlay, Ohio</t>
  </si>
  <si>
    <t>Circleville</t>
  </si>
  <si>
    <t>Pickaway County Community Foundation</t>
  </si>
  <si>
    <t>Charles F. Peters Foundation</t>
  </si>
  <si>
    <t>Duncan Stalker Memorial Foundation</t>
  </si>
  <si>
    <t>The Glow Foundation</t>
  </si>
  <si>
    <t>Greenville</t>
  </si>
  <si>
    <t>H.O.P.E. Foundation of Darke County</t>
  </si>
  <si>
    <t>Curtis I. &amp; Paul Kossman Charitable Foundation</t>
  </si>
  <si>
    <t>The Sylvia and Heath Oliver Foundation</t>
  </si>
  <si>
    <t>Fred and Laura Ruth Bidwell Foundation</t>
  </si>
  <si>
    <t>Arthur Harvey Foundation</t>
  </si>
  <si>
    <t>Society for Historians of American Foreign Relations</t>
  </si>
  <si>
    <t>B. Walton Estate Trust for Kingston Hospital, et al.</t>
  </si>
  <si>
    <t>The Smiley Family Charitable Foundation</t>
  </si>
  <si>
    <t>Old Fort</t>
  </si>
  <si>
    <t>Paul M. &amp; Lucy J. Gillmor Charitable Foundation</t>
  </si>
  <si>
    <t>Orpha J. McGarvey Charitable Trust</t>
  </si>
  <si>
    <t>Father James M. Fitzgerald Scholarship Trust</t>
  </si>
  <si>
    <t>Springboro</t>
  </si>
  <si>
    <t>Norman A. Schlicklin, Jr. Charitable Trust</t>
  </si>
  <si>
    <t>NLT Foundation, Inc.</t>
  </si>
  <si>
    <t>DJ Foundation</t>
  </si>
  <si>
    <t>The Association of Philippine Physicians of Greater Cincinnati</t>
  </si>
  <si>
    <t>The Daberko Charitable Foundation</t>
  </si>
  <si>
    <t>The Goldstein Family Foundation</t>
  </si>
  <si>
    <t>Landman-Goldman Foundation</t>
  </si>
  <si>
    <t>David F. &amp; Sara K. Weston Fund</t>
  </si>
  <si>
    <t>The Waddell Family Foundation</t>
  </si>
  <si>
    <t>Taiho Kogyo Tribology Research Foundation</t>
  </si>
  <si>
    <t>Ellen E. &amp; Victor J. Cohn Supporting Foundation</t>
  </si>
  <si>
    <t>Lewis Center</t>
  </si>
  <si>
    <t>George W And Elizabeth W Kelly Foundation Inc</t>
  </si>
  <si>
    <t>Herbert Baumer Educational Trust</t>
  </si>
  <si>
    <t>Ethel Bowman Proper Trust for the Elderly</t>
  </si>
  <si>
    <t>Ferro Foundation</t>
  </si>
  <si>
    <t>Walter R. Hessenauer Charitable Trust</t>
  </si>
  <si>
    <t>Avon</t>
  </si>
  <si>
    <t>The Turco Foundation</t>
  </si>
  <si>
    <t>The Blake Family Foundation</t>
  </si>
  <si>
    <t>Edward &amp; Ruth Wilkof Foundation</t>
  </si>
  <si>
    <t>The Mark Heiman Family Foundation</t>
  </si>
  <si>
    <t>Robert S. &amp; Sylvia K. Reitman Family Foundation</t>
  </si>
  <si>
    <t>Strongsville</t>
  </si>
  <si>
    <t>The Joseph V. and Bernice C. Szczepanski Living Trust</t>
  </si>
  <si>
    <t>Ada C. &amp; Helen J. Rank Charitable Trust</t>
  </si>
  <si>
    <t>Mila Milligan Nursing Fund</t>
  </si>
  <si>
    <t>Howland Memorial Fund</t>
  </si>
  <si>
    <t>Wolfort Family Foundation</t>
  </si>
  <si>
    <t>J. Frederick &amp; Helen B. Vogel Trust</t>
  </si>
  <si>
    <t>Giuliana C. and John D. Koch Foundation</t>
  </si>
  <si>
    <t>Guerdon Stearns Holden Trust f/b/o Cleveland Museum of Art</t>
  </si>
  <si>
    <t>Guerdon Stearns Holden Trust f/b/o Cleveland Museum Of Natural History</t>
  </si>
  <si>
    <t>Guerdon Stearns Holden Trust f/b/o Harvard Mineralogical Museum</t>
  </si>
  <si>
    <t>The Blair Family Foundation</t>
  </si>
  <si>
    <t>William B. Haynes Trust</t>
  </si>
  <si>
    <t>The Dennis M. &amp; Lois A. Doyle Family Foundation</t>
  </si>
  <si>
    <t>Eleanora Alms Trust</t>
  </si>
  <si>
    <t>Kismet Foundation</t>
  </si>
  <si>
    <t>The Kleinhenz-Moeller Foundation</t>
  </si>
  <si>
    <t>ICF Foundation</t>
  </si>
  <si>
    <t>Alexander B. Gilfillian Trust</t>
  </si>
  <si>
    <t>TAS Foundation, Inc.</t>
  </si>
  <si>
    <t>Eastlake</t>
  </si>
  <si>
    <t>Gould Inc. Foundation</t>
  </si>
  <si>
    <t>Archeological Networks, Inc.</t>
  </si>
  <si>
    <t>Lucretia J. Valentine Charitable Trust</t>
  </si>
  <si>
    <t>F. Fisher Charitable Trust</t>
  </si>
  <si>
    <t>Cincinnati Bar Foundation</t>
  </si>
  <si>
    <t>Evelyn &amp; Charles Burgoyne Foundation Agency</t>
  </si>
  <si>
    <t>Kenneth W. Scott Foundation</t>
  </si>
  <si>
    <t>Laus Deo Foundation</t>
  </si>
  <si>
    <t>Pamily H. Proctor Foundation</t>
  </si>
  <si>
    <t>Ernst G. Siefert Trust</t>
  </si>
  <si>
    <t>C. R. &amp; R. W. Fondersmith Charitable Trust</t>
  </si>
  <si>
    <t>Ross Foundation Inc.</t>
  </si>
  <si>
    <t>The Huggett Foundation</t>
  </si>
  <si>
    <t>The Brian H. &amp; Jill P. Rowe Family Foundation</t>
  </si>
  <si>
    <t>Marie Wynn Private Foundation</t>
  </si>
  <si>
    <t>Edward W. Fulte Trust</t>
  </si>
  <si>
    <t>Franklin Foundation</t>
  </si>
  <si>
    <t>West Lake</t>
  </si>
  <si>
    <t>George V. Woodling Jr. Foundation</t>
  </si>
  <si>
    <t>Jadetree Foundation</t>
  </si>
  <si>
    <t>Mark S. Feldstein Private Foundation</t>
  </si>
  <si>
    <t>Smith Family Foundation</t>
  </si>
  <si>
    <t>Mayfield Education and Research Fund</t>
  </si>
  <si>
    <t>Jerry A. and Kathleen A. Grundhofer Family Foundation</t>
  </si>
  <si>
    <t>Gradison Foundation</t>
  </si>
  <si>
    <t>Laura M. Smedley Trust</t>
  </si>
  <si>
    <t>South Euclid</t>
  </si>
  <si>
    <t>Biosophical Institute, Inc.</t>
  </si>
  <si>
    <t>Arminius Foundation</t>
  </si>
  <si>
    <t>Robert and Jeanne Diesel Foundation</t>
  </si>
  <si>
    <t>Frederick W. and Janet P. Dorn Foundation</t>
  </si>
  <si>
    <t>Gerald M. and Carole A. Miller Family Foundation</t>
  </si>
  <si>
    <t>The Toby Fund</t>
  </si>
  <si>
    <t>Winifred R. Taggart Foundation</t>
  </si>
  <si>
    <t>Judith A. Embrescia Family Foundation</t>
  </si>
  <si>
    <t>Makulinski Family Foundation</t>
  </si>
  <si>
    <t>Amelia Benner Foundation Inc.</t>
  </si>
  <si>
    <t>John F. &amp; Loretta Hynes Foundation</t>
  </si>
  <si>
    <t>The Gettler Family Foundation</t>
  </si>
  <si>
    <t>The Albert J. Weatherhead III Foundation</t>
  </si>
  <si>
    <t>Robert A. &amp; Marian K. Kennedy Charitable Trust</t>
  </si>
  <si>
    <t>St. Christopher's Fund</t>
  </si>
  <si>
    <t>Samuel And Irene Weir Charitable Trust</t>
  </si>
  <si>
    <t>Carey</t>
  </si>
  <si>
    <t>The Soo Foundation Inc.</t>
  </si>
  <si>
    <t>The Mynydd Teg Foundation</t>
  </si>
  <si>
    <t>John T. and Ada Diederich Educational Trust Fund</t>
  </si>
  <si>
    <t>Patrick &amp; Susan Keefe Family Foundation, Inc.</t>
  </si>
  <si>
    <t>Bowling Green Community Foundation, Inc.</t>
  </si>
  <si>
    <t>Bishop Fund</t>
  </si>
  <si>
    <t>L.H. Griffen for United Methodist Church Trust</t>
  </si>
  <si>
    <t>Sullivan Scholars Foundation</t>
  </si>
  <si>
    <t>Alfred E. Tonti Trust</t>
  </si>
  <si>
    <t>The Dudley P. &amp; Barbara K. Sheffler Foundation</t>
  </si>
  <si>
    <t>Wuest-Fanning Family Foundation, Inc.</t>
  </si>
  <si>
    <t>Marian Foundation</t>
  </si>
  <si>
    <t>Connell H. Miller Trust</t>
  </si>
  <si>
    <t>R. Templeton Smith Foundation</t>
  </si>
  <si>
    <t>Thomas R. Schiff Foundation</t>
  </si>
  <si>
    <t>Wilford E. Nichols Trust</t>
  </si>
  <si>
    <t>Lester E. &amp; Kathleen A. Coleman Foundation</t>
  </si>
  <si>
    <t>Albert W. and Edith V. Flowers Charitable</t>
  </si>
  <si>
    <t>Albert D. Gilgour Fund Trusts</t>
  </si>
  <si>
    <t>Cherington Trust OAG # 54-0446 1055044001 Cherington Trust</t>
  </si>
  <si>
    <t>Frankel Family Foundation</t>
  </si>
  <si>
    <t>Edwin D. Northrup II Fund Trust</t>
  </si>
  <si>
    <t>The Dr. John W. Flory Foundation</t>
  </si>
  <si>
    <t>Helen H. Mackey Educational Awards Foundation</t>
  </si>
  <si>
    <t>Dr. Frank and Helen Williams Vecchio Foundation</t>
  </si>
  <si>
    <t>Weatherlow Foundation</t>
  </si>
  <si>
    <t>The Mt. Sinai Medical Center</t>
  </si>
  <si>
    <t>W. G. Bosworth Educational Fund</t>
  </si>
  <si>
    <t>Maxwell C. Weaver Foundation</t>
  </si>
  <si>
    <t>The Carol and Charles A. Rini, Sr. Family Foundation</t>
  </si>
  <si>
    <t>The Belden Brick Company Charitable Trust</t>
  </si>
  <si>
    <t>Colonel James T. Hatfield Memorial Trust</t>
  </si>
  <si>
    <t>Blossom Church Trust</t>
  </si>
  <si>
    <t>William &amp; Sarah E. Hinman Endowment Fund Corporation</t>
  </si>
  <si>
    <t>Xavier-Nichols Foundation</t>
  </si>
  <si>
    <t>Groveport</t>
  </si>
  <si>
    <t>The Patricia R. and Herbert J. Murphy, Jr. Foundation</t>
  </si>
  <si>
    <t>The Pearce Foundation</t>
  </si>
  <si>
    <t>Fredericktown</t>
  </si>
  <si>
    <t>The Burgett Family Foundation</t>
  </si>
  <si>
    <t>Oswald Supporting Organization</t>
  </si>
  <si>
    <t>Williams Verna Lockwood Trust</t>
  </si>
  <si>
    <t>Clover C. Clark Memorial Trust</t>
  </si>
  <si>
    <t>Henry A. Sherwin Fund A</t>
  </si>
  <si>
    <t>The Percy Edwards Browning Foundation, Inc.</t>
  </si>
  <si>
    <t>Joseph E. and Mary E. Keller Foundation</t>
  </si>
  <si>
    <t>The Puskar Family Foundation</t>
  </si>
  <si>
    <t>Towering Pines Foundation</t>
  </si>
  <si>
    <t>David &amp; Ruth Moskowitz Family Charitable Foundation</t>
  </si>
  <si>
    <t>Cleveland Automobile Club Orphans Outing Fund</t>
  </si>
  <si>
    <t>Sherman Fuller Foundation</t>
  </si>
  <si>
    <t>Lillian T. Schaff Testamentary Trust</t>
  </si>
  <si>
    <t>Richard D. Hannan Family Foundation</t>
  </si>
  <si>
    <t>James and Coralie Centofanti Charitable Foundation</t>
  </si>
  <si>
    <t>Dominion Homes-Borror Family Foundation</t>
  </si>
  <si>
    <t>James L. Hagle Foundation</t>
  </si>
  <si>
    <t>Windows of Heaven Foundation</t>
  </si>
  <si>
    <t>The Whitehead-Hinkle Trust</t>
  </si>
  <si>
    <t>Castele Family Foundation</t>
  </si>
  <si>
    <t>McDonald Memorial Fund Trust</t>
  </si>
  <si>
    <t>Columbus Youth Foundation</t>
  </si>
  <si>
    <t>New Orphan Asylum Scholarship Foundation</t>
  </si>
  <si>
    <t>Findley Youth Trust 2</t>
  </si>
  <si>
    <t>Howard E. and Mildred M. Kyle Foundation</t>
  </si>
  <si>
    <t>Horses and Humans Research Foundation</t>
  </si>
  <si>
    <t>Glenn M. Weaver Foundation</t>
  </si>
  <si>
    <t>Foster Family Foundation</t>
  </si>
  <si>
    <t>Rosemary Ovenden Charitable Trust No. 2</t>
  </si>
  <si>
    <t>Fitch H. Beach Charitable Foundation</t>
  </si>
  <si>
    <t>Sugarcreek</t>
  </si>
  <si>
    <t>Holmes County Council for Handicapped Citizens, Inc.</t>
  </si>
  <si>
    <t>W. R. Timken, Jr. Foundation</t>
  </si>
  <si>
    <t>Smale Family Foundation</t>
  </si>
  <si>
    <t>The Wapakoneta Area Community Foundation</t>
  </si>
  <si>
    <t>Gaynor Family Foundation</t>
  </si>
  <si>
    <t>Paul P. Dosberg Foundation</t>
  </si>
  <si>
    <t>Helen McCalla Foundation</t>
  </si>
  <si>
    <t>Willoughby Hills</t>
  </si>
  <si>
    <t>The Robert I. Gale III Family Foundation</t>
  </si>
  <si>
    <t>J. D. Robertson Foundation</t>
  </si>
  <si>
    <t>The One Candle Foundation</t>
  </si>
  <si>
    <t>Brashares Family Foundation</t>
  </si>
  <si>
    <t>William E. Singer and Clarissa Fern Singer Foundation</t>
  </si>
  <si>
    <t>The Thatcher Family Fund</t>
  </si>
  <si>
    <t>James and Mary McFarlin Charitable Trust</t>
  </si>
  <si>
    <t>William T. Perry Charitable Trust</t>
  </si>
  <si>
    <t>KeyBank Community Trust</t>
  </si>
  <si>
    <t>Jane E. Hunter Testamentary Trust</t>
  </si>
  <si>
    <t>Kathryn &amp; Vishnoo Shahani Charitable Trust</t>
  </si>
  <si>
    <t>Oberlin Shansi Memorial Association</t>
  </si>
  <si>
    <t>Regina M. Rebhan Family Foundation</t>
  </si>
  <si>
    <t>Charles E. Brister Living Trust</t>
  </si>
  <si>
    <t>Rhonda &amp; Larry A. Sheakley Family Foundation</t>
  </si>
  <si>
    <t>Dudley P. Allen Trust</t>
  </si>
  <si>
    <t>John &amp; Betty Meyer Family Foundation</t>
  </si>
  <si>
    <t>Ancora Foundation</t>
  </si>
  <si>
    <t>Harold K. &amp; Catherine F. Folk Charitable Foundation</t>
  </si>
  <si>
    <t>The William Albers Foundation</t>
  </si>
  <si>
    <t>The Lampl Family Foundation</t>
  </si>
  <si>
    <t>New Richmond</t>
  </si>
  <si>
    <t>Motch Family Foundation Inc.</t>
  </si>
  <si>
    <t>The Jim and Diana McCool Foundation</t>
  </si>
  <si>
    <t>The Sharpe Family Foundation</t>
  </si>
  <si>
    <t>Oregon</t>
  </si>
  <si>
    <t>Guiding Shepherd Foundation</t>
  </si>
  <si>
    <t>Betty B. Lindhorst Charitable Trust I</t>
  </si>
  <si>
    <t>Betty B. Lindhorst Charitable Trust II</t>
  </si>
  <si>
    <t>Henry and Hazel Bennighof Scholarship Fund</t>
  </si>
  <si>
    <t>Silver Trumpets, Inc.</t>
  </si>
  <si>
    <t>Curtis Breeden Fund/Foundation</t>
  </si>
  <si>
    <t>Arthur J. Freese Foundation</t>
  </si>
  <si>
    <t>Olson L. Anderson and Catherine Bastow Anderson Scholarship Trust</t>
  </si>
  <si>
    <t>Earthward Bound Foundation</t>
  </si>
  <si>
    <t>Wimmer Scholarship Fund</t>
  </si>
  <si>
    <t>Sedgwick Family Charitable Trust</t>
  </si>
  <si>
    <t>Educational Theatre Association</t>
  </si>
  <si>
    <t>LCS Foundation, Inc.</t>
  </si>
  <si>
    <t>Leona Higginbotham Charitable Trust</t>
  </si>
  <si>
    <t>James R. and Mary S. Mayfield Irrevocable Trust</t>
  </si>
  <si>
    <t>Baltimore</t>
  </si>
  <si>
    <t>Fred N. VanBuren Scholarship Fund</t>
  </si>
  <si>
    <t>Hawkes Scholarship Fund</t>
  </si>
  <si>
    <t>Pastore Foundation</t>
  </si>
  <si>
    <t>Carl B. Seifert for Shriners Hospital</t>
  </si>
  <si>
    <t>The J. W. Moore Family Foundation</t>
  </si>
  <si>
    <t>Stanley H. Byram Foundation</t>
  </si>
  <si>
    <t>Charles B. &amp; Margaret E. Cushwa Foundation</t>
  </si>
  <si>
    <t>The Pysht Foundation</t>
  </si>
  <si>
    <t>Sebring</t>
  </si>
  <si>
    <t>Sebring - West Branch Area Community Foundation</t>
  </si>
  <si>
    <t>Zenith Foundation Inc.</t>
  </si>
  <si>
    <t>Ethel and Allyn Kendis Family Charitable Trust</t>
  </si>
  <si>
    <t>Lockhart for Shadyside Psby Church</t>
  </si>
  <si>
    <t>William R. Dally Foundation</t>
  </si>
  <si>
    <t>Norman B. Williams Educational Trust</t>
  </si>
  <si>
    <t>Daniel and Ethel Hamburger Music Fund</t>
  </si>
  <si>
    <t>Robert &amp; Gladys Ortner Family Foundation</t>
  </si>
  <si>
    <t>Oxford Community Foundation</t>
  </si>
  <si>
    <t>John Anson Kittridge Educational Fund Trust</t>
  </si>
  <si>
    <t>Christian Healthcare Ministries, Inc.</t>
  </si>
  <si>
    <t>TLB Foundation Inc.</t>
  </si>
  <si>
    <t>Grant Town</t>
  </si>
  <si>
    <t>John and Denise York Foundation</t>
  </si>
  <si>
    <t>The Harry Ratner Human Services Fund</t>
  </si>
  <si>
    <t>OSCO Industries Foundation</t>
  </si>
  <si>
    <t>Bourgraf Family Foundation</t>
  </si>
  <si>
    <t>Alfred &amp; Tillie Shemanski Fund</t>
  </si>
  <si>
    <t>The Kramer Family Endowment Fund</t>
  </si>
  <si>
    <t>A.G.P.R. Foundation</t>
  </si>
  <si>
    <t>Philip R. &amp; Julia P. Myers Family Foundation</t>
  </si>
  <si>
    <t>Dorothy Louise Kyler Foundation Inc.</t>
  </si>
  <si>
    <t>Isabelle Freer Memorial Scholarship Trust</t>
  </si>
  <si>
    <t>Mabel Lamprecht Trust</t>
  </si>
  <si>
    <t>Founders Memorial Fund of the American Sterilizer Company</t>
  </si>
  <si>
    <t>Edward E. Meyer Trust</t>
  </si>
  <si>
    <t>Louise &amp; Lane Osborn Memorial Trust</t>
  </si>
  <si>
    <t>E.N. Hill Trust for Crandall Library</t>
  </si>
  <si>
    <t>Ella A. Stone Trust f/b/o Huron Road Hospital</t>
  </si>
  <si>
    <t>Seneca County Junior Fair Foundation</t>
  </si>
  <si>
    <t>Urbana</t>
  </si>
  <si>
    <t>The Grimes Foundation</t>
  </si>
  <si>
    <t>Charles A. Rini Charitable Trust</t>
  </si>
  <si>
    <t>Ralph M. &amp; Ella M. Eccles Foundation</t>
  </si>
  <si>
    <t>Lakeside</t>
  </si>
  <si>
    <t>Russell and Marguerite Stephenson Foundation</t>
  </si>
  <si>
    <t>John K. Saxman, Jr. Charitable Trust</t>
  </si>
  <si>
    <t>English Family Foundation</t>
  </si>
  <si>
    <t>The Roy and Patricia Begley Foundation</t>
  </si>
  <si>
    <t>Allegra Stewart Trust f/b/o Butler University</t>
  </si>
  <si>
    <t>Romich Foundation</t>
  </si>
  <si>
    <t>The Claire H. B. Jonklaas Foundation</t>
  </si>
  <si>
    <t>Bachman Foundation</t>
  </si>
  <si>
    <t>Theodore E. &amp; Bernice C. Zorn Foundation Trust</t>
  </si>
  <si>
    <t>Edward Lamb Foundation, Inc.</t>
  </si>
  <si>
    <t>The Maureen and Stanley Moore Family Foundation</t>
  </si>
  <si>
    <t>Thayer Family Scholarship Trust</t>
  </si>
  <si>
    <t>Schumacher Foundation</t>
  </si>
  <si>
    <t>The Marjorie Hartman Family Foundation</t>
  </si>
  <si>
    <t>Jane Walker Lockhart Memorial Fund</t>
  </si>
  <si>
    <t>Richard T. &amp; Judith B. Watson Foundation</t>
  </si>
  <si>
    <t>The Erma A. Bantz Foundation</t>
  </si>
  <si>
    <t>Kyle Family Charitable Trust</t>
  </si>
  <si>
    <t>David Meade Massie Trust</t>
  </si>
  <si>
    <t>Edna Wilder Trust</t>
  </si>
  <si>
    <t>The Mobility Works Foundation, Inc.</t>
  </si>
  <si>
    <t>J. William &amp; Mary Straker Charitable Foundation</t>
  </si>
  <si>
    <t>Interthyr Research Foundation</t>
  </si>
  <si>
    <t>The Hurd Charitable Trust</t>
  </si>
  <si>
    <t>Helen Stambaugh Charitable Fund</t>
  </si>
  <si>
    <t>Zelig Stuts Trust f/b/o University of Michigan</t>
  </si>
  <si>
    <t>The FG Foundation</t>
  </si>
  <si>
    <t>Heavenly Hands Foundation</t>
  </si>
  <si>
    <t>Canal Fulton</t>
  </si>
  <si>
    <t>Showers Family Foundation</t>
  </si>
  <si>
    <t>Sherwood Foundation</t>
  </si>
  <si>
    <t>The Stephen And Joanne Kirk Foundation</t>
  </si>
  <si>
    <t>Bertha Aiken McMyler Trust</t>
  </si>
  <si>
    <t>F. &amp; K. Lichtenfels Foundation</t>
  </si>
  <si>
    <t>The Hundred Club of Dayton</t>
  </si>
  <si>
    <t>The Ward J. and Joy A. Timken Foundation</t>
  </si>
  <si>
    <t>Avanell C. Stambaugh Charitable Trust</t>
  </si>
  <si>
    <t>J. B. Firestone Charitable Trust</t>
  </si>
  <si>
    <t>Ella Koningslow Trust</t>
  </si>
  <si>
    <t>Jeanann Gray Dunlap Foundation</t>
  </si>
  <si>
    <t>James F. Lincoln Arc Welding Foundation</t>
  </si>
  <si>
    <t>C.W. Lampkin Successor Irrevocable Trust</t>
  </si>
  <si>
    <t>Fred W. Sanborn Trust</t>
  </si>
  <si>
    <t>Arthur A. Armbrust Charitable Trust</t>
  </si>
  <si>
    <t>The Joseph H. &amp; Ellen B. Thomas Foundation, Inc.</t>
  </si>
  <si>
    <t>Willard B. and Lulah M. Warring Fund</t>
  </si>
  <si>
    <t>Norbert L. Gazin Educational Foundation</t>
  </si>
  <si>
    <t>Alton F. &amp; Carrie S. Davis Fund</t>
  </si>
  <si>
    <t>Louis &amp; Melba Schott Foundation</t>
  </si>
  <si>
    <t>The Elizabeth Custer and William Custer Foundation, Inc.</t>
  </si>
  <si>
    <t>Jane Lamb Charitable Foundation</t>
  </si>
  <si>
    <t>Jonah Foundation</t>
  </si>
  <si>
    <t>Rayen School General Fund Irrevocable Trust</t>
  </si>
  <si>
    <t>Anna Lawler Charitable Trust</t>
  </si>
  <si>
    <t>Edwin R. Riethmiller Fellowship</t>
  </si>
  <si>
    <t>The Glockner Family Foundation, Inc.</t>
  </si>
  <si>
    <t>Toledo Bar Association Foundation</t>
  </si>
  <si>
    <t>The Carmel Family Foundation</t>
  </si>
  <si>
    <t>The Milton R. &amp; Beulah M. Young Foundation</t>
  </si>
  <si>
    <t>Henry A. True Trust</t>
  </si>
  <si>
    <t>The Boymel Family Charitable Foundation</t>
  </si>
  <si>
    <t>Nancy Newton Irrevocable Trust</t>
  </si>
  <si>
    <t>Religion Newswriters Foundation</t>
  </si>
  <si>
    <t>Corky &amp; Rick Steiner Family Foundation</t>
  </si>
  <si>
    <t>Marietta Memorial Health Foundation</t>
  </si>
  <si>
    <t>Bloomingdale</t>
  </si>
  <si>
    <t>Steel Valley Charities</t>
  </si>
  <si>
    <t>Sharon Center</t>
  </si>
  <si>
    <t>The Bokom Foundation, Inc.</t>
  </si>
  <si>
    <t>Richard A. Barone Charitable Foundation</t>
  </si>
  <si>
    <t>Allie L. Ritter Memorial Trust</t>
  </si>
  <si>
    <t>Ellen and Richard Berghamer Foundation</t>
  </si>
  <si>
    <t>Merle &amp; Peg Hamilton Charitable Foundation</t>
  </si>
  <si>
    <t>The P &amp; G Alumni Foundation, Inc.</t>
  </si>
  <si>
    <t>Prayer Unlimited International</t>
  </si>
  <si>
    <t>Pedal-with-Pete</t>
  </si>
  <si>
    <t>The Medical Mutual of Ohio Charitable Foundation</t>
  </si>
  <si>
    <t>The Charles Moerlein Foundation</t>
  </si>
  <si>
    <t>Dr. Louis Sklarow Memorial Fund</t>
  </si>
  <si>
    <t>Tyner Family Foundation</t>
  </si>
  <si>
    <t>Bert and Ann Shearer Foundation</t>
  </si>
  <si>
    <t>Tri-State International Education Fund, Inc.</t>
  </si>
  <si>
    <t>The Roy &amp; Jackie Sweeney Family Foundation</t>
  </si>
  <si>
    <t>M. J. Zahniser Memorial Trust</t>
  </si>
  <si>
    <t>New Bremen Foundation, Inc.</t>
  </si>
  <si>
    <t>Narka Nelson Trust</t>
  </si>
  <si>
    <t>William &amp; Anna Jean Cushwa Foundation</t>
  </si>
  <si>
    <t>John and Carrie Hayden Family Foundation</t>
  </si>
  <si>
    <t>William C. Meier Foundation</t>
  </si>
  <si>
    <t>G.S. Schneider Irrevocable Trust</t>
  </si>
  <si>
    <t>Cheviot Savings Bank Charitable Foundation</t>
  </si>
  <si>
    <t>William P. Devou Trust</t>
  </si>
  <si>
    <t>Charles &amp; Charlotte Bissell Smith Scholarship Fund</t>
  </si>
  <si>
    <t>The Diggs Family Foundation</t>
  </si>
  <si>
    <t>J. H. Andrews Church of Our Saviour</t>
  </si>
  <si>
    <t>Molyneaux Foundation</t>
  </si>
  <si>
    <t>Hugh A. Fraser Fund</t>
  </si>
  <si>
    <t>Life Center for Autism Foundation</t>
  </si>
  <si>
    <t>E. S. &amp; M. L. Jones Charitable Foundation</t>
  </si>
  <si>
    <t>John F. &amp; Minnie C. O'Shea Scholarship Foundation</t>
  </si>
  <si>
    <t>Willard Stephenson Foundation</t>
  </si>
  <si>
    <t>The Acker Foundation</t>
  </si>
  <si>
    <t>The Linda Caswell Berry &amp; Sons Foundation Inc.</t>
  </si>
  <si>
    <t>Bardes Fund</t>
  </si>
  <si>
    <t>Betty V. and John M. Jacobson Foundation</t>
  </si>
  <si>
    <t>Maynard L. Smith Endowment Trust</t>
  </si>
  <si>
    <t>Leah E. Taiclet Charitable Trust</t>
  </si>
  <si>
    <t>The Bower-Suhrheinrich Foundation</t>
  </si>
  <si>
    <t>J.R. Duncan Trust</t>
  </si>
  <si>
    <t>Ruby K. Worner Charitable Trust</t>
  </si>
  <si>
    <t>Wilbert &amp; Mildred Morrison Charitable Trust</t>
  </si>
  <si>
    <t>Henry L. &amp; Geraldine D. Metzger Charitable Trust</t>
  </si>
  <si>
    <t>Norman W. Smith Charitable Trust</t>
  </si>
  <si>
    <t>Western Reserve Association No. 3 Trust</t>
  </si>
  <si>
    <t>T. Raymond Gregory Family Foundation</t>
  </si>
  <si>
    <t>Susan Harkness Bowles Char Trust</t>
  </si>
  <si>
    <t>Catanzarite Family Foundation IV</t>
  </si>
  <si>
    <t>Leonora H. Knowles Trust B</t>
  </si>
  <si>
    <t>Clyde</t>
  </si>
  <si>
    <t>Knight Baldwin Charitable Fund, Inc.</t>
  </si>
  <si>
    <t>Gorman Family Foundation</t>
  </si>
  <si>
    <t>Javitch Foundation</t>
  </si>
  <si>
    <t>The Frances G. Shoolroy Family Foundation</t>
  </si>
  <si>
    <t>C. Edward W. Salter Charitable Trust</t>
  </si>
  <si>
    <t>D.J. and J.N. Knull Fund</t>
  </si>
  <si>
    <t>The Babcox Family Foundation Inc.</t>
  </si>
  <si>
    <t>Albers Family Foundation</t>
  </si>
  <si>
    <t>Vitya Vronsky Babin Foundation</t>
  </si>
  <si>
    <t>William &amp; Minnette Goldsmith Foundation</t>
  </si>
  <si>
    <t>Virginia C. Koboldt Charitable Trust</t>
  </si>
  <si>
    <t>The Whuffie Fund</t>
  </si>
  <si>
    <t>Murlan Foundation</t>
  </si>
  <si>
    <t>The James L. Sherman Foundation</t>
  </si>
  <si>
    <t>The Margaret Zito Private Foundation</t>
  </si>
  <si>
    <t>Engineers Club of Dayton Foundation</t>
  </si>
  <si>
    <t>Duff and Carol Kurland Foundation</t>
  </si>
  <si>
    <t>The Graham Edwin and Sharon Jonosik Mitchell Foundation</t>
  </si>
  <si>
    <t>The Allayne and Douglas Wick Foundation</t>
  </si>
  <si>
    <t>Roberts Foundation</t>
  </si>
  <si>
    <t>Charles Niehaus Trust f/b/o Emmanuel Church</t>
  </si>
  <si>
    <t>The Anderson Foundation, Inc.</t>
  </si>
  <si>
    <t>Kohnen Family Foundation</t>
  </si>
  <si>
    <t>Warren Lindquist Trust</t>
  </si>
  <si>
    <t>Samuel H. Klein Family Foundation</t>
  </si>
  <si>
    <t>Heck Educational</t>
  </si>
  <si>
    <t>Fred Melvin Douglas Foundation</t>
  </si>
  <si>
    <t>Alice May Trust</t>
  </si>
  <si>
    <t>Aurora</t>
  </si>
  <si>
    <t>Aurora One Fund</t>
  </si>
  <si>
    <t>Spencer L. Murfey Jr Family Foundation 20</t>
  </si>
  <si>
    <t>Katherine Kenyon Lippitt Foundation</t>
  </si>
  <si>
    <t>Maude F. Gnade Trust for Charities</t>
  </si>
  <si>
    <t>Carrie Cummings Memorial Fund</t>
  </si>
  <si>
    <t>Katrina Fischer Foundation f/b/o the SPCA</t>
  </si>
  <si>
    <t>Grant Munro Scholarship Trust</t>
  </si>
  <si>
    <t>William O. and Margaret H. DeWitt Foundation</t>
  </si>
  <si>
    <t>Bernice A. B. Keyes Trust</t>
  </si>
  <si>
    <t>Dickson L. Moore Charitable Trust</t>
  </si>
  <si>
    <t>Vitantonio Foundation Inc.</t>
  </si>
  <si>
    <t>Granville</t>
  </si>
  <si>
    <t>The Granville Foundation</t>
  </si>
  <si>
    <t>Gretel B. Bloch Charitable Trust</t>
  </si>
  <si>
    <t>Charles Fleischmann Endowment Fund</t>
  </si>
  <si>
    <t>Mattlin Foundation</t>
  </si>
  <si>
    <t>Arthur Rhodes Mackley Memorial Scholarship Fund Trust</t>
  </si>
  <si>
    <t>Yoder Brothers Memorial Scholarship Fund</t>
  </si>
  <si>
    <t>Fayette County Charitable Foundation</t>
  </si>
  <si>
    <t>The Beck Foundation</t>
  </si>
  <si>
    <t>George M. Briggs Trust f/b/o State Board of Education</t>
  </si>
  <si>
    <t>The Doll Family Foundation</t>
  </si>
  <si>
    <t>Charles J. &amp; Elizabeth R. Koch Foundation</t>
  </si>
  <si>
    <t>The Henry &amp; Louise Timken Foundation</t>
  </si>
  <si>
    <t>M. Mark Weaver Memorial Foundation, Inc.</t>
  </si>
  <si>
    <t>Jonathan Orser Charitable Foundation</t>
  </si>
  <si>
    <t>Marguerite Gambill Lyons Scholarship Fund</t>
  </si>
  <si>
    <t>Russia</t>
  </si>
  <si>
    <t>The Thomas V. and Corrine R. Francis Family Foundation</t>
  </si>
  <si>
    <t>Denny Crum Scholarship Foundation</t>
  </si>
  <si>
    <t>The Pillar Foundation</t>
  </si>
  <si>
    <t>Kati's Hope Foundation for Mesothelioma Research &amp; Support</t>
  </si>
  <si>
    <t>The Joseph and Mollie Mendes Family Charitable Fund</t>
  </si>
  <si>
    <t>Lader Family Foundation</t>
  </si>
  <si>
    <t>August W. and J. Belle Bowman Fund</t>
  </si>
  <si>
    <t>Montgomery Inn Foundation</t>
  </si>
  <si>
    <t>The Gordon J. Hammersley Foundation</t>
  </si>
  <si>
    <t>John W. Manson Trust</t>
  </si>
  <si>
    <t>Land Family Foundation Trust</t>
  </si>
  <si>
    <t>The Roberta Marsteller Hannay Charitable Foundation</t>
  </si>
  <si>
    <t>Alma A. &amp; Harry R. Templeton Medical Research Foundation</t>
  </si>
  <si>
    <t>Solomon Spector Foundation</t>
  </si>
  <si>
    <t>Tallman Boys Fund Trust</t>
  </si>
  <si>
    <t>John Hugh Williams Trust</t>
  </si>
  <si>
    <t>Thomas E. And Pamela M. Mischell Family Foundation</t>
  </si>
  <si>
    <t>Suzanne Wyatt Trust</t>
  </si>
  <si>
    <t>Ronald McDonald House Charities of Mahoning Valley and Western Pennsylvania</t>
  </si>
  <si>
    <t>MLP Charitable Trust</t>
  </si>
  <si>
    <t>Annabelle V. Wilkinson Foundation</t>
  </si>
  <si>
    <t>Joseph M. Scaminace Foundation</t>
  </si>
  <si>
    <t>The Auxiliary of Jewish Hospital</t>
  </si>
  <si>
    <t>Generation Foundation</t>
  </si>
  <si>
    <t>L.R. &amp; L.W. Moffitt Foundation</t>
  </si>
  <si>
    <t>Jayne L. Miller Scholarship Foundation</t>
  </si>
  <si>
    <t>Richard H. Sutphin Family Foundation</t>
  </si>
  <si>
    <t>Laura M. Hassler Charitable Trust</t>
  </si>
  <si>
    <t>Catanzarite Family Foundation II</t>
  </si>
  <si>
    <t>The Bard Family Foundation</t>
  </si>
  <si>
    <t>Sam and Esther Friedman Charitable Fund</t>
  </si>
  <si>
    <t>Community Hospital Health Services Foundation</t>
  </si>
  <si>
    <t>Price Family Foundation Inc.</t>
  </si>
  <si>
    <t>Jabez M. Abell Trust</t>
  </si>
  <si>
    <t>The Georgine E. Bates Memorial Fund, Inc.</t>
  </si>
  <si>
    <t>The Paintstone Foundation</t>
  </si>
  <si>
    <t>Evelyn E. Walter Foundation</t>
  </si>
  <si>
    <t>Puffin Foundation West Ltd.</t>
  </si>
  <si>
    <t>Ann I. Rabe Testamentary Trust</t>
  </si>
  <si>
    <t>Eric Brater Charitable Trust f/b/o MIT</t>
  </si>
  <si>
    <t>Carol B. McFerran Memorial Fund</t>
  </si>
  <si>
    <t>Katy Danco Foundation</t>
  </si>
  <si>
    <t>Mary Renkert Wendling Foundation</t>
  </si>
  <si>
    <t>Van Wyck &amp; Angela Brinkerhoff Foundation</t>
  </si>
  <si>
    <t>Ralph B. LeCocq Trust</t>
  </si>
  <si>
    <t>East Liverpool Fawcett Community Foundation</t>
  </si>
  <si>
    <t>Blanchester</t>
  </si>
  <si>
    <t>Carnahan Blanchester High School Scholarship Fund</t>
  </si>
  <si>
    <t>Legal Aid Society of Cincinnati</t>
  </si>
  <si>
    <t>Harrison Foundation</t>
  </si>
  <si>
    <t>The Marsh Family Foundation</t>
  </si>
  <si>
    <t>Conneaut</t>
  </si>
  <si>
    <t>George J. Record School Foundation</t>
  </si>
  <si>
    <t>The Brockman Foundation</t>
  </si>
  <si>
    <t>Lewis J. &amp; Nelle A. Davis Foundation</t>
  </si>
  <si>
    <t>Gracia Foundation</t>
  </si>
  <si>
    <t>Helene P. Kaighin Charitable Trust</t>
  </si>
  <si>
    <t>Bert and Elizabeth Wolinsky Private Foundation</t>
  </si>
  <si>
    <t>Rhea E. Miller Music Education Endowment Fund</t>
  </si>
  <si>
    <t>Justice for Animals Fund</t>
  </si>
  <si>
    <t>Max P. Gottfried Charitable Trust</t>
  </si>
  <si>
    <t>Charles Esplin Charitable Foundation</t>
  </si>
  <si>
    <t>The Fairfax Foundation</t>
  </si>
  <si>
    <t>Leland H. Brooker Charitable Trust B</t>
  </si>
  <si>
    <t>Cord Foundation Trust</t>
  </si>
  <si>
    <t>The Gabrielle B. Reynolds Foundation</t>
  </si>
  <si>
    <t>Rachel Fiero Clarke Trust</t>
  </si>
  <si>
    <t>Rina &amp; Samuel M. Frankel Family Foundation</t>
  </si>
  <si>
    <t>Jennifer Ferchill Foundation, Inc.</t>
  </si>
  <si>
    <t>Marian Geater Trust</t>
  </si>
  <si>
    <t>Fay Stark Trust No. IV-L</t>
  </si>
  <si>
    <t>Hunting Valley</t>
  </si>
  <si>
    <t>The Marilyn and Peter Tsivitse Foundation</t>
  </si>
  <si>
    <t>The Page Family Foundation</t>
  </si>
  <si>
    <t>The Hawley Fund</t>
  </si>
  <si>
    <t>William &amp; Virginia E. Oosterhuis Charitable Trust</t>
  </si>
  <si>
    <t>Anna Schweinfurth Charitable Trust</t>
  </si>
  <si>
    <t>Pauline A. Nye Testamentary</t>
  </si>
  <si>
    <t>Upper Arlington Education Foundation</t>
  </si>
  <si>
    <t>The Conneaut Foundation, Inc.</t>
  </si>
  <si>
    <t>CRL David Foundation</t>
  </si>
  <si>
    <t>The Grimm Family Foundation</t>
  </si>
  <si>
    <t>Kuhns Brothers Company Foundation</t>
  </si>
  <si>
    <t>Jochum Charitable Foundation, Inc.</t>
  </si>
  <si>
    <t>Rettig Foundation</t>
  </si>
  <si>
    <t>Walter W. Born Foundation</t>
  </si>
  <si>
    <t>Coppock-Hole Private Foundation</t>
  </si>
  <si>
    <t>W. J. Walter Hastedt Trust B</t>
  </si>
  <si>
    <t>The Mary E. Babcock Foundation</t>
  </si>
  <si>
    <t>Russell E. &amp; Barbara O. Browning Family Foundation, Inc.</t>
  </si>
  <si>
    <t>Shinn Family Foundation</t>
  </si>
  <si>
    <t>Ralph E. Boyd Foundation</t>
  </si>
  <si>
    <t>Louise A. Williams Trust f/b/o Childrens 04-8970C</t>
  </si>
  <si>
    <t>Harrod</t>
  </si>
  <si>
    <t>The Lotridge Family Foundation</t>
  </si>
  <si>
    <t>Ohio Turfgrass Research Trust</t>
  </si>
  <si>
    <t>Harold George Shrive Memorial Fund</t>
  </si>
  <si>
    <t>Harry D. Stephens Memorial, Inc.</t>
  </si>
  <si>
    <t>David Friedberg Scholarship Trust</t>
  </si>
  <si>
    <t>Wm. M. &amp; Cora Mae Davidson Memorial Fund</t>
  </si>
  <si>
    <t>Northwest Ohio Education Foundation</t>
  </si>
  <si>
    <t>C. Smith Trust for Hartwick College</t>
  </si>
  <si>
    <t>Wood-Byer Foundation</t>
  </si>
  <si>
    <t>The Zukowski Foundation</t>
  </si>
  <si>
    <t>Hockie Dorothy &amp; William PFDN 20</t>
  </si>
  <si>
    <t>Ethel E. Toomey Trust</t>
  </si>
  <si>
    <t>Viola L. McCarty Trust for Charities</t>
  </si>
  <si>
    <t>Esther M. Siefert Trust</t>
  </si>
  <si>
    <t>Mary Lee Trust f/b/o Lincoln University</t>
  </si>
  <si>
    <t>Leigh and Mary Carter Family Foundation</t>
  </si>
  <si>
    <t>Walter L. Gross, III Family Foundation</t>
  </si>
  <si>
    <t>Leo Gallagher Foundation</t>
  </si>
  <si>
    <t>Margaret &amp; Irwin Lesher Foundation</t>
  </si>
  <si>
    <t>I. P. Wurster Trust f/b/o OC Hospital</t>
  </si>
  <si>
    <t>W.E. Smith Family Charitable Trust Fund</t>
  </si>
  <si>
    <t>The Howard and Espa Michaud Charitable Trust</t>
  </si>
  <si>
    <t>A. L. Leonard Dec'd for Charities</t>
  </si>
  <si>
    <t>Norton Family Foundation</t>
  </si>
  <si>
    <t>Osterman Foundation</t>
  </si>
  <si>
    <t>James R. Duncan Trust</t>
  </si>
  <si>
    <t>Sowers Elizabeth f/b/o Union Hospital</t>
  </si>
  <si>
    <t>Anthony J. Barron Trust for Churches</t>
  </si>
  <si>
    <t>Glenn R. and Alice V. Boggess Memorial Foundation</t>
  </si>
  <si>
    <t>JAF Charitable Foundation</t>
  </si>
  <si>
    <t>The Pierre Family Foundation</t>
  </si>
  <si>
    <t>Duff Family Foundation</t>
  </si>
  <si>
    <t>Juilfs Foundation</t>
  </si>
  <si>
    <t>Cleveland Psychoanalytic Society Foundation</t>
  </si>
  <si>
    <t>Gillmer Kroehle Foundation</t>
  </si>
  <si>
    <t>Marion County Athletic Boosters Association</t>
  </si>
  <si>
    <t>T. M. &amp; N. A. O'Donnell Foundation</t>
  </si>
  <si>
    <t>The O'Neill Foundation</t>
  </si>
  <si>
    <t>D.J. and J.N. Knull Trust Fund</t>
  </si>
  <si>
    <t>Spiritual Light Ministries</t>
  </si>
  <si>
    <t>Elizabeth E. Eggers Memorial Trust</t>
  </si>
  <si>
    <t>Hinson Family Trust</t>
  </si>
  <si>
    <t>Belpre</t>
  </si>
  <si>
    <t>Belpre Area Community Development Foundation</t>
  </si>
  <si>
    <t>Beane Family Foundation</t>
  </si>
  <si>
    <t>Nora E. Wonning Scholarship Fund</t>
  </si>
  <si>
    <t>Webb Thelma Scholarship</t>
  </si>
  <si>
    <t>Current Concepts Foundation Orthopaedic Research Laboratories</t>
  </si>
  <si>
    <t>Ruth Groseclose Trust f/b/o American Heart Association</t>
  </si>
  <si>
    <t>North Bloomfield</t>
  </si>
  <si>
    <t>Robert A. and Gloria Sherman Foundation</t>
  </si>
  <si>
    <t>Junius B. Carnes Charitable Trust No. 2</t>
  </si>
  <si>
    <t>Clayman Family Foundation Inc.</t>
  </si>
  <si>
    <t>Bernhard-Wentz Scholarship Fund</t>
  </si>
  <si>
    <t>Margaret C. Thompson Charitable Trust</t>
  </si>
  <si>
    <t>The Donald and Evelyn Bensman Foundation</t>
  </si>
  <si>
    <t>The Maurice &amp; Hester Lowenthal Foundation Inc</t>
  </si>
  <si>
    <t>Lewis &amp; Marjorie Daniel Foundation</t>
  </si>
  <si>
    <t>Marilyn &amp; Rudolph Navari Foundation</t>
  </si>
  <si>
    <t>Isabel F. Van Horn Scholarship Trust</t>
  </si>
  <si>
    <t>Leonard &amp; Cecelia Polster Family Foundation</t>
  </si>
  <si>
    <t>Asa O. Ruse Charitable Trust</t>
  </si>
  <si>
    <t>Roddick Fund</t>
  </si>
  <si>
    <t>Ruth P. Wightman Charitable Trust</t>
  </si>
  <si>
    <t>Nathalie and James Andrews Foundation</t>
  </si>
  <si>
    <t>The Henry V. and Frances W. Christenson Foundation</t>
  </si>
  <si>
    <t>Kate Ireland Foundation</t>
  </si>
  <si>
    <t>Reuter Foundation</t>
  </si>
  <si>
    <t>The Brandon Family Foundation</t>
  </si>
  <si>
    <t>Robert G Hemingway Charitable Trust</t>
  </si>
  <si>
    <t>John Q. Shunk Association</t>
  </si>
  <si>
    <t>Gertrude B. Dobbins Trust</t>
  </si>
  <si>
    <t>J. Colin Campbell Scholarship Trust</t>
  </si>
  <si>
    <t>William J. Bruder Charitable Trust</t>
  </si>
  <si>
    <t>The Edward J. DeBartolo Memorial Scholarship Foundation</t>
  </si>
  <si>
    <t>Norwood</t>
  </si>
  <si>
    <t>Ficks Family Foundation</t>
  </si>
  <si>
    <t>Juanita Collier Trust for Charities</t>
  </si>
  <si>
    <t>The John Lord Knight Foundation</t>
  </si>
  <si>
    <t>John McLendon Minority Scholarship Foundation</t>
  </si>
  <si>
    <t>Raymond Rosenberger Award Foundation</t>
  </si>
  <si>
    <t>The Nehring Family Foundation</t>
  </si>
  <si>
    <t>Andrew M. Vander Molen Foundation</t>
  </si>
  <si>
    <t>Aimee and Lulu Seidel Trust</t>
  </si>
  <si>
    <t>Sherwood</t>
  </si>
  <si>
    <t>J. Earl Belch Charitable Trust</t>
  </si>
  <si>
    <t>Massillon Rotary Foundation Trust</t>
  </si>
  <si>
    <t>Bennett &amp; Donna Yanowitz Family Foundation</t>
  </si>
  <si>
    <t>Mission Oaks Foundation</t>
  </si>
  <si>
    <t>Roach Family Foundation</t>
  </si>
  <si>
    <t>Glema Mahr Center for the Arts Charitable Trust</t>
  </si>
  <si>
    <t>Lawrence Standish Scholarship Trust</t>
  </si>
  <si>
    <t>Fred J. Johnston Preservation Trust</t>
  </si>
  <si>
    <t>Ellen C. Herenden Charitable Trust</t>
  </si>
  <si>
    <t>Ruth Ellis Creighton Trust</t>
  </si>
  <si>
    <t>Howard P. Arnold Foundation Inc.</t>
  </si>
  <si>
    <t>Loveland</t>
  </si>
  <si>
    <t>The Raymond and Rita Foos Family Charitable Foundation</t>
  </si>
  <si>
    <t>Zahars Trust f/b/o Greek Church</t>
  </si>
  <si>
    <t>Senkfor Family Foundation</t>
  </si>
  <si>
    <t>Scherr Charitable Foundation</t>
  </si>
  <si>
    <t>William S. Olson Memorial Foundation</t>
  </si>
  <si>
    <t>Ann McConahay Educational Foundation</t>
  </si>
  <si>
    <t>Heath</t>
  </si>
  <si>
    <t>The Englefield Foundation</t>
  </si>
  <si>
    <t>Katherine Lorraine Funston Trust</t>
  </si>
  <si>
    <t>John &amp; Florence Gandy Foundation</t>
  </si>
  <si>
    <t>The White Family Foundation</t>
  </si>
  <si>
    <t>Ruth Groseclose Trust f/b/o American Cancer Society</t>
  </si>
  <si>
    <t>Walter E. Kloth Charitable Trust</t>
  </si>
  <si>
    <t>WITAN</t>
  </si>
  <si>
    <t>Edward B. Long Foundation</t>
  </si>
  <si>
    <t>The Thomas and Susan Gerson Foundation</t>
  </si>
  <si>
    <t>Walter H. &amp; Peg Meyer Foundation</t>
  </si>
  <si>
    <t>Geisen-Scheper Charitable Foundation</t>
  </si>
  <si>
    <t>Ray/Eleanor Emerson Charitable Trust</t>
  </si>
  <si>
    <t>Downtown Catholic Club</t>
  </si>
  <si>
    <t>Lupke Foundation, Inc.</t>
  </si>
  <si>
    <t>Elisabeth Severance Prentiss f/b/o Berea College</t>
  </si>
  <si>
    <t>Armotte Boyer Charitable Trust</t>
  </si>
  <si>
    <t>Key Bank - Central Maine Foundation</t>
  </si>
  <si>
    <t>Naomi G. &amp; Edwin Z. Singer Family Fund</t>
  </si>
  <si>
    <t>Bessie Kenyon Charitable Trust</t>
  </si>
  <si>
    <t>Mervin B. and Berenice R. France Foundation</t>
  </si>
  <si>
    <t>Patrick J. Calhoun, Jr. Charitable Trust</t>
  </si>
  <si>
    <t>The Chester Family Foundation</t>
  </si>
  <si>
    <t>The Helen T. Andrews Foundation</t>
  </si>
  <si>
    <t>William R. Davidson Trust</t>
  </si>
  <si>
    <t>Seville</t>
  </si>
  <si>
    <t>The Clara Weiss Fund</t>
  </si>
  <si>
    <t>Claire &amp; Charles Phillips Foundation Inc.</t>
  </si>
  <si>
    <t>Monsignor Leo Adamiak Trust</t>
  </si>
  <si>
    <t>MB Foundation</t>
  </si>
  <si>
    <t>Reynoldsburg</t>
  </si>
  <si>
    <t>Jersey Youth Academy</t>
  </si>
  <si>
    <t>William F. Troxell Charitable Trust</t>
  </si>
  <si>
    <t>Winifred See Jackson Charitable Trust</t>
  </si>
  <si>
    <t>Infinity Trust</t>
  </si>
  <si>
    <t>Frank P. Mccandless Trust</t>
  </si>
  <si>
    <t>Carfagna Family Foundation</t>
  </si>
  <si>
    <t>Will Family Trust</t>
  </si>
  <si>
    <t>Charity School of Kendal</t>
  </si>
  <si>
    <t>Clarence E. Lesser Charitable Trust</t>
  </si>
  <si>
    <t>Ward W. &amp; Norabelle Wester Memorial Fund</t>
  </si>
  <si>
    <t>Mary Lou and Douglas B. Lamb Foundation</t>
  </si>
  <si>
    <t>Dallas Dort Family Charitable Trust</t>
  </si>
  <si>
    <t>The Charles H. and Fannie M. Giles Memorial Foundation</t>
  </si>
  <si>
    <t>North Canton Library Association, Inc.</t>
  </si>
  <si>
    <t>Eleanor Bainbridge - HB161 5</t>
  </si>
  <si>
    <t>Americana Arts Foundation</t>
  </si>
  <si>
    <t>Lewisburg</t>
  </si>
  <si>
    <t>The Harry W. and Margaret Moore Foundation</t>
  </si>
  <si>
    <t>Randolph and Josephine Zelov Charitable Trust</t>
  </si>
  <si>
    <t>Valley City</t>
  </si>
  <si>
    <t>The Matthew R. &amp; Mane M. Hopkins Foundation</t>
  </si>
  <si>
    <t>Ira Block Foundation Inc.</t>
  </si>
  <si>
    <t>Edith Grace Craig Reynolds Estate Foundation</t>
  </si>
  <si>
    <t>Tam Foundation, Inc.</t>
  </si>
  <si>
    <t>The V. C. Campanella Family Charitable Trust</t>
  </si>
  <si>
    <t>West Unity</t>
  </si>
  <si>
    <t>County North Foundation</t>
  </si>
  <si>
    <t>Dan &amp; Kris Neyer Family Foundation</t>
  </si>
  <si>
    <t>The Human Fund</t>
  </si>
  <si>
    <t>Richard S. Morrison Foundation</t>
  </si>
  <si>
    <t>The Edward R. &amp; Jean Geis Stell Foundation</t>
  </si>
  <si>
    <t>Wrocklage Family Charitable Foundation</t>
  </si>
  <si>
    <t>The Krishan and Vicky Joshi Foundation</t>
  </si>
  <si>
    <t>William Barber Haynes Trust</t>
  </si>
  <si>
    <t>Waite Hill</t>
  </si>
  <si>
    <t>The Betty T. and David M. Schneider Foundation</t>
  </si>
  <si>
    <t>Youngstown Symphony Society</t>
  </si>
  <si>
    <t>The Rachama Foundation</t>
  </si>
  <si>
    <t>Hoven Family Foundation Inc.</t>
  </si>
  <si>
    <t>Robert L. Rhoad Testamentary Trust</t>
  </si>
  <si>
    <t>Louis S. Oppenheim Charitable Trust</t>
  </si>
  <si>
    <t>Longway Foundation Trust f/b/o First Presbyterian Church</t>
  </si>
  <si>
    <t>Auburn Township</t>
  </si>
  <si>
    <t>Berlin Family Educational Foundation</t>
  </si>
  <si>
    <t>Margaret E. Fuller Trust</t>
  </si>
  <si>
    <t>Catholic Education Development Fund</t>
  </si>
  <si>
    <t>Marbeach Foundation</t>
  </si>
  <si>
    <t>Kenneth and Elisabeth Taylor Charitable Trust</t>
  </si>
  <si>
    <t>Richard D. Reis Family Foundation</t>
  </si>
  <si>
    <t>Victor C. Laughlin Memorial Foundation Trust</t>
  </si>
  <si>
    <t>Pegasus Foundation</t>
  </si>
  <si>
    <t>Jocelyne K. and Frank N. Linsalata Family Foundation</t>
  </si>
  <si>
    <t>Frank A. McCune Decd for Shady Side</t>
  </si>
  <si>
    <t>The Bonne Bell Family Foundation</t>
  </si>
  <si>
    <t>MJR Katz Foundation</t>
  </si>
  <si>
    <t>The Kriegel Family Charitable Trust</t>
  </si>
  <si>
    <t>The Elks Morgan Home Company Scholarship Fund of Alliance Ohio</t>
  </si>
  <si>
    <t>Abraham S. Levey Perp Foundation</t>
  </si>
  <si>
    <t>Al Neyer, Inc. Foundation</t>
  </si>
  <si>
    <t>Bess Shreve Memorial Fund</t>
  </si>
  <si>
    <t>Alice Louise Ridenour Wood Scholarship Fund</t>
  </si>
  <si>
    <t>The Lorain Foundation</t>
  </si>
  <si>
    <t>Summerfair Foundation, Inc.</t>
  </si>
  <si>
    <t>The Cotabish Charitable Foundation</t>
  </si>
  <si>
    <t>The David &amp; Anne Genshaft Foundation</t>
  </si>
  <si>
    <t>Orville &amp; Helaine Lutz Memorial Trust</t>
  </si>
  <si>
    <t>Society of Explosive Engineers Education Foundation, Inc.</t>
  </si>
  <si>
    <t>Social Venture Partners Cleveland</t>
  </si>
  <si>
    <t>Donald L. Kaufman Foundation</t>
  </si>
  <si>
    <t>The Banks Baldwin Foundation</t>
  </si>
  <si>
    <t>The Cincinnati Enquirer Foundation</t>
  </si>
  <si>
    <t>Coryell Family Foundation</t>
  </si>
  <si>
    <t>The Kline Family Foundation</t>
  </si>
  <si>
    <t>Mike's Kids</t>
  </si>
  <si>
    <t>Three Arts Scholarship Fund, Inc.</t>
  </si>
  <si>
    <t>The Fifty Men and Women of Toledo, Inc.</t>
  </si>
  <si>
    <t>Victor Mohr Memorial Trust</t>
  </si>
  <si>
    <t>Joseph Horne Decd for University of PIT Medical Center</t>
  </si>
  <si>
    <t>Kamla Bafna Charitable Foundation</t>
  </si>
  <si>
    <t>Frank R. Bo" Dunlap Foundation</t>
  </si>
  <si>
    <t>John W. Champion Trust</t>
  </si>
  <si>
    <t>The L.L. Barber Fund</t>
  </si>
  <si>
    <t>Galion Community Foundation</t>
  </si>
  <si>
    <t>Bancroft Memorial Trust</t>
  </si>
  <si>
    <t>Harding Family Charitable Trust</t>
  </si>
  <si>
    <t>Lawrence C. Sherman Family Foundation</t>
  </si>
  <si>
    <t>O'grady Lourdes College Foundation</t>
  </si>
  <si>
    <t>Marion C. Tyler Foundation</t>
  </si>
  <si>
    <t>A. Oren &amp; Ruth C. Merkle Foundation</t>
  </si>
  <si>
    <t>Carol and James Besl Family Foundation</t>
  </si>
  <si>
    <t>The Ware Bluegrass Foundation, Inc.</t>
  </si>
  <si>
    <t>The William S. Rowe Foundation</t>
  </si>
  <si>
    <t>Edgar K. Springman Scholarship Fund</t>
  </si>
  <si>
    <t>Adelaide B. Jackson Trust f/b/o Toledo Hospital</t>
  </si>
  <si>
    <t>Logan</t>
  </si>
  <si>
    <t>Brighten Your Future</t>
  </si>
  <si>
    <t>Davis Foundation</t>
  </si>
  <si>
    <t>Bernard and Elaine Soss Family Charitable Trust</t>
  </si>
  <si>
    <t>Norwalk Parochial School Charitable Trust</t>
  </si>
  <si>
    <t>Nutis Foundation, Inc.</t>
  </si>
  <si>
    <t>Maxine S. Lahti Charitable Trust</t>
  </si>
  <si>
    <t>Jeffrey Thomas Hayden Foundation</t>
  </si>
  <si>
    <t>Edward Goodwin Perpetual Charitable Trust</t>
  </si>
  <si>
    <t>Neil, Tressie, &amp; Neil J. Delong Charitable Remainder Trust</t>
  </si>
  <si>
    <t>The Ronald and Jane Sibila Family Foundation</t>
  </si>
  <si>
    <t>Greater Cincinnati Northern Kentucky Healthcare Foundation Inc.</t>
  </si>
  <si>
    <t>Middleburg Heights</t>
  </si>
  <si>
    <t>The Ronald and Marilyn Leach Charitable Foundation</t>
  </si>
  <si>
    <t>Lippy Foundation</t>
  </si>
  <si>
    <t>Maybrook Fund</t>
  </si>
  <si>
    <t>The Hillier Family Foundation</t>
  </si>
  <si>
    <t>The Business of Good Foundation</t>
  </si>
  <si>
    <t>Mary G. Brooke Trust</t>
  </si>
  <si>
    <t>The Donahey Family Foundation</t>
  </si>
  <si>
    <t>David Dana Foundation</t>
  </si>
  <si>
    <t>Michael &amp; Carol Dantley Ministries</t>
  </si>
  <si>
    <t>Foundation Medici</t>
  </si>
  <si>
    <t>Gillespie Family Foundation</t>
  </si>
  <si>
    <t>David T. and Gene J. Hawthorne Educational Trust</t>
  </si>
  <si>
    <t>Saint Clairsville</t>
  </si>
  <si>
    <t>Marion D. Herriott Charitable Scholarship and Education Trust</t>
  </si>
  <si>
    <t>H Squared Foundation</t>
  </si>
  <si>
    <t>The Leonard and Joan Horvitz Foundation</t>
  </si>
  <si>
    <t>Lowe Family Foundation, Inc.</t>
  </si>
  <si>
    <t>Poor and Indigent Peoples Care Trust</t>
  </si>
  <si>
    <t>Charles Lathrop Pack Trust</t>
  </si>
  <si>
    <t>Strasburg</t>
  </si>
  <si>
    <t>O'Donnell Family Charitable Foundation</t>
  </si>
  <si>
    <t>Parkinson's Disease Support Network OKI</t>
  </si>
  <si>
    <t>Making Smiles Foundation</t>
  </si>
  <si>
    <t>June R. Kilworth Foundation</t>
  </si>
  <si>
    <t>Tallmadge</t>
  </si>
  <si>
    <t>The Vana Family Foundation</t>
  </si>
  <si>
    <t>Student Legal Services, Inc.</t>
  </si>
  <si>
    <t>Ottawa Hills</t>
  </si>
  <si>
    <t>Scott &amp; Margy Trumbull Family Foundation</t>
  </si>
  <si>
    <t>Susan Beilstein Scholarship Fund</t>
  </si>
  <si>
    <t>William K. Davis Trust</t>
  </si>
  <si>
    <t>Children's Rehabilitation Center Foundation</t>
  </si>
  <si>
    <t>George K. Moss-Crut</t>
  </si>
  <si>
    <t>H. D. Jones Charitable Trust</t>
  </si>
  <si>
    <t>W. Henry Hoover Charitable Trust</t>
  </si>
  <si>
    <t>Gardiner Family Foundation</t>
  </si>
  <si>
    <t>Twig Bazaar, Inc.</t>
  </si>
  <si>
    <t>Lucile K. Diebel Charitable Trust</t>
  </si>
  <si>
    <t>William M. McGlaughlin Foundation</t>
  </si>
  <si>
    <t>Z/G Foundation</t>
  </si>
  <si>
    <t>The Addie Foundation</t>
  </si>
  <si>
    <t>The Addie Scholarship Fund</t>
  </si>
  <si>
    <t>Henrietta Cuzzer Chartible Trust</t>
  </si>
  <si>
    <t>The Benjamin Family Foundation</t>
  </si>
  <si>
    <t>Edith M. Timken Family Foundation</t>
  </si>
  <si>
    <t>Dorothy M. Eykamp Charitable Trust</t>
  </si>
  <si>
    <t>Clinton Dewitt f/b/o Western Reserve Univ</t>
  </si>
  <si>
    <t>Ervin &amp; Marie Wilkof Foundation</t>
  </si>
  <si>
    <t>The Skeggs Foundation</t>
  </si>
  <si>
    <t>Olaf S. Wessel Charitable Trust</t>
  </si>
  <si>
    <t>Koinonia Charitable Trust</t>
  </si>
  <si>
    <t>Joseph Horne Decd for Rebecca Residence</t>
  </si>
  <si>
    <t>The Louisville Scholarship Foundation</t>
  </si>
  <si>
    <t>Griffith Insurance Education Foundation</t>
  </si>
  <si>
    <t>Horace A. Moses Trust f/b/o Junior Achivement</t>
  </si>
  <si>
    <t>Bellevue</t>
  </si>
  <si>
    <t>Kraak Charitable Foundation</t>
  </si>
  <si>
    <t>J. William &amp; Lorraine M. Miller Family Foundation</t>
  </si>
  <si>
    <t>Minster</t>
  </si>
  <si>
    <t>The Winch Family Foundation</t>
  </si>
  <si>
    <t>Alfaretta Young Trust</t>
  </si>
  <si>
    <t>Father John H. Morgan Charitable Irrevocable Trust</t>
  </si>
  <si>
    <t>Louis Braunschweiger charitable Trust</t>
  </si>
  <si>
    <t>Canton Fine Arts Associates, Inc.</t>
  </si>
  <si>
    <t>W. Paul &amp; Thora J. Mills Memorial Foundation</t>
  </si>
  <si>
    <t>Jane Smiley Brownlee Scholarship Foundation</t>
  </si>
  <si>
    <t>Julien L. McCall Family Foundation</t>
  </si>
  <si>
    <t>Lucasville</t>
  </si>
  <si>
    <t>The Driving Challenge Foundation</t>
  </si>
  <si>
    <t>Henry, Bertha &amp; Edward Rothman Foundation</t>
  </si>
  <si>
    <t>Fred C. Rutz Foundation</t>
  </si>
  <si>
    <t>The Conrad Family Foundation</t>
  </si>
  <si>
    <t>Charles &amp; Hazel Cline Memorial Scholarship Fund</t>
  </si>
  <si>
    <t>Hannah M. Edgerton Memorial Fund</t>
  </si>
  <si>
    <t>McCarthy, Lebit, Crystal &amp; Liffman Foundation</t>
  </si>
  <si>
    <t>James E. Evans Foundation</t>
  </si>
  <si>
    <t>The Rudolph and Marie Simich Family Foundation</t>
  </si>
  <si>
    <t>Eleanor A. Bainbridge Trust</t>
  </si>
  <si>
    <t>Hamlin Mary L. Hughes Fund</t>
  </si>
  <si>
    <t>Ridgeway Foundation</t>
  </si>
  <si>
    <t>Gorrepati Foundation</t>
  </si>
  <si>
    <t>The J. Edgar Hoover Foundation</t>
  </si>
  <si>
    <t>Pumpkin Hill Foundation</t>
  </si>
  <si>
    <t>The PAS Foundation</t>
  </si>
  <si>
    <t>Monroe Catholic Central High School</t>
  </si>
  <si>
    <t>Robert T. and Marcia L. Williams Family Foundation</t>
  </si>
  <si>
    <t>Edwin P. Kell Charitable Trust</t>
  </si>
  <si>
    <t>Flower Of Hope Outreach</t>
  </si>
  <si>
    <t>The Heymann Foundation</t>
  </si>
  <si>
    <t>Zahars Trust f/b/o St. Basil Academy</t>
  </si>
  <si>
    <t>Mary and Oliver F. Emerson Foundation</t>
  </si>
  <si>
    <t>Cletus J. Haas Charitable Trust</t>
  </si>
  <si>
    <t>Genevieve U. Gilmore Endowment for the Arts</t>
  </si>
  <si>
    <t>Bertha Werner Scholarship Fund</t>
  </si>
  <si>
    <t>J Blood Trust Home for Elderly Women</t>
  </si>
  <si>
    <t>V. Ennis Wright Trust</t>
  </si>
  <si>
    <t>Mary V.A. Baldwin Trust</t>
  </si>
  <si>
    <t>Mershon Charitable Trust</t>
  </si>
  <si>
    <t>The Rip Foundation</t>
  </si>
  <si>
    <t>Delbert E. Pearson Charitable Trust</t>
  </si>
  <si>
    <t>Ryals Family Foundation</t>
  </si>
  <si>
    <t>Richard E. Fuller f/b/o Sea Foundation</t>
  </si>
  <si>
    <t>The Toots Foundation</t>
  </si>
  <si>
    <t>Ruth G. Lambert Charitable Trust</t>
  </si>
  <si>
    <t>The Nancy-Clay Marsteller Charitable Foundation</t>
  </si>
  <si>
    <t>Mary R. McGaw Charitable Trust</t>
  </si>
  <si>
    <t>Drs. Tom &amp; Lowell Williams Foundation</t>
  </si>
  <si>
    <t>Shenk Family Foundation</t>
  </si>
  <si>
    <t>The Bridge Foundation</t>
  </si>
  <si>
    <t>Norma Green Family Foundation</t>
  </si>
  <si>
    <t>The Hendrix Charitable Foundation</t>
  </si>
  <si>
    <t>Robert and Charline Moyer Foundation</t>
  </si>
  <si>
    <t>Norton-White-Gale Trust</t>
  </si>
  <si>
    <t>Michael &amp; Anita Siegal Family Foundation</t>
  </si>
  <si>
    <t>Wyant Family Foundation</t>
  </si>
  <si>
    <t>Winifred Beech Young Trust</t>
  </si>
  <si>
    <t>Joya Charitable Foundation</t>
  </si>
  <si>
    <t>Nacy and Rosemary Panzica Foundation</t>
  </si>
  <si>
    <t>Harold L. &amp; Phyllis V. Gardner Memorial Fund</t>
  </si>
  <si>
    <t>The Judge Sidney and Bert Rigelhaupt Scholarship Fund</t>
  </si>
  <si>
    <t>Agnes Nordloh Charitable Trust</t>
  </si>
  <si>
    <t>Peter M. &amp; Betty J. Brezovsky Charitable Trust</t>
  </si>
  <si>
    <t>William Howard Allen Memorial Fund</t>
  </si>
  <si>
    <t>The Ricci Family Foundation</t>
  </si>
  <si>
    <t>Hippolyte Kirchen Trust</t>
  </si>
  <si>
    <t>Gates F. Young Trust</t>
  </si>
  <si>
    <t>Lois J. Macaluso Charitable Foundation</t>
  </si>
  <si>
    <t>The Monsignor Robert Amann Foundation</t>
  </si>
  <si>
    <t>Thomas L., Myrtle R., and Eva Alexander Scholarship Fund</t>
  </si>
  <si>
    <t>Camiener Foundation</t>
  </si>
  <si>
    <t>The Brenner Foundation</t>
  </si>
  <si>
    <t>The Brubaker Family Foundation</t>
  </si>
  <si>
    <t>D. A. &amp; T. B. Eberly Scholarship Foundation</t>
  </si>
  <si>
    <t>Cobb Family Foundation</t>
  </si>
  <si>
    <t>James H. &amp; Evelyn E. Hader Charitable Foundation</t>
  </si>
  <si>
    <t>Alice Kindler Scholarship Fund</t>
  </si>
  <si>
    <t>Cambridge</t>
  </si>
  <si>
    <t>Myron Fishel Scholarship Trust</t>
  </si>
  <si>
    <t>Sparkpeople Service, Inc.</t>
  </si>
  <si>
    <t>Thomas C. and Mary Ann Hays Family Charitable Trust</t>
  </si>
  <si>
    <t>The Taylor-Winfield Foundation</t>
  </si>
  <si>
    <t>Shifrin Family Foundation</t>
  </si>
  <si>
    <t>Ronald F. Walker Charitable Foundation</t>
  </si>
  <si>
    <t>Jessie D. DeGraw Benevolent Trust NECT</t>
  </si>
  <si>
    <t>Langhammer Brothers Trust</t>
  </si>
  <si>
    <t>Philip E. Lattavo Family Foundation</t>
  </si>
  <si>
    <t>Stanley-Higgins Trust</t>
  </si>
  <si>
    <t>Blakney Foundation</t>
  </si>
  <si>
    <t>Minna K. Ruud Foundation</t>
  </si>
  <si>
    <t>Sally Ann Miller &amp; Joseph G. Miller Family Foundation</t>
  </si>
  <si>
    <t>Ruby L. Gibbs Charitable Trust</t>
  </si>
  <si>
    <t>G. P. &amp; H. E. Longabaugh Charitable Trust</t>
  </si>
  <si>
    <t>Warren F. Lyons Trust</t>
  </si>
  <si>
    <t>Arnold &amp; Olga Pohl Scholarship Fund</t>
  </si>
  <si>
    <t>Cornelius S. Treadwell Estate</t>
  </si>
  <si>
    <t>Peggy and John Stratton Foundation</t>
  </si>
  <si>
    <t>F.J. Churchill Estate Home for Women ETAL</t>
  </si>
  <si>
    <t>Arthur L. Parker Foundation</t>
  </si>
  <si>
    <t>Germantown</t>
  </si>
  <si>
    <t>The Dupps Company Charitable Foundation</t>
  </si>
  <si>
    <t>Henry P. Clark Trust f/b/o Scholarship Awards</t>
  </si>
  <si>
    <t>Lydia Schaurer Memorial Trust Fund</t>
  </si>
  <si>
    <t>MH Foundation, Inc.</t>
  </si>
  <si>
    <t>Stella M. Buerger Charitable Trust</t>
  </si>
  <si>
    <t>Insured Success Inc.</t>
  </si>
  <si>
    <t>Elbert Gary Sutcliffe Scholarship Trust</t>
  </si>
  <si>
    <t>Kenoyer Foundation</t>
  </si>
  <si>
    <t>James A. Jackson Trust</t>
  </si>
  <si>
    <t>Helen L. Peternell Charitable Trust</t>
  </si>
  <si>
    <t>Drug Emporium Foundation</t>
  </si>
  <si>
    <t>Penney Memorial Trust Fund</t>
  </si>
  <si>
    <t>Helmer Rabild Trust for Charity</t>
  </si>
  <si>
    <t>Dr. Alvin H. &amp; Alva J. Crawford Family Foundation</t>
  </si>
  <si>
    <t>The Herbert C. Ziegler Foundation</t>
  </si>
  <si>
    <t>Katharine Thomas Trust</t>
  </si>
  <si>
    <t>Chelm Family Foundation</t>
  </si>
  <si>
    <t>Greer Foundation</t>
  </si>
  <si>
    <t>Kidd Family Foundation</t>
  </si>
  <si>
    <t>The Kathryn Goodman Foundation</t>
  </si>
  <si>
    <t>Lola Louise Bonnell Trust</t>
  </si>
  <si>
    <t>Mary A. and Perley F. Ripley Trust</t>
  </si>
  <si>
    <t>Ernest Siegler Family Foundation</t>
  </si>
  <si>
    <t>Marian Snook Trust f/b/o Mt. Pleasant Life Care Fund</t>
  </si>
  <si>
    <t>Crabtree f/b/o Milligan College</t>
  </si>
  <si>
    <t>Wm F. Roth Trust for Charities</t>
  </si>
  <si>
    <t>Charles W. Saunders Charitable Trust</t>
  </si>
  <si>
    <t>Mary Ellen Bell Charitable Trust</t>
  </si>
  <si>
    <t>Helen Hartman Charitable Fund</t>
  </si>
  <si>
    <t>American Jersey Cattle Club Research Foundation</t>
  </si>
  <si>
    <t>C. L. &amp; W. R. Yohe Charitable Trust</t>
  </si>
  <si>
    <t>Collar Family Foundation</t>
  </si>
  <si>
    <t>Wilbert H. Budd Charitable Trust</t>
  </si>
  <si>
    <t>Louise Foley Conservation Fund</t>
  </si>
  <si>
    <t>John and Cree Marshall Foundation</t>
  </si>
  <si>
    <t>Raymond Sterner Trust</t>
  </si>
  <si>
    <t>Dudley P. Allen Trust 3 Fund 9</t>
  </si>
  <si>
    <t>Logan Memorial Charitable Foundation</t>
  </si>
  <si>
    <t>Harriet S. Homer Irrevocable Trust</t>
  </si>
  <si>
    <t>Raymond and Evelyn Nordquist Foundation</t>
  </si>
  <si>
    <t>Ruth E. Roach Memorial Scholarship Fund</t>
  </si>
  <si>
    <t>James A. &amp; Mary G. Rigby Endowment Fund</t>
  </si>
  <si>
    <t>The Kurtz Foundation Inc.</t>
  </si>
  <si>
    <t>Clara M. Cromwell Testamentary Trust</t>
  </si>
  <si>
    <t>Richard C. Graham Family Charitable Foundation</t>
  </si>
  <si>
    <t>Debbie and Larry Triplett Foundation</t>
  </si>
  <si>
    <t>Doane Family Foundation</t>
  </si>
  <si>
    <t>Blacklick</t>
  </si>
  <si>
    <t>Gabriel's Third Order Foundation</t>
  </si>
  <si>
    <t>Melvin G. &amp; Mary F. Keller Scholarship Fund</t>
  </si>
  <si>
    <t>James J. and Sharon R. Abel Foundation</t>
  </si>
  <si>
    <t>Edwin A. Preston Charitable Trust</t>
  </si>
  <si>
    <t>Myra Wright f/b/o St. Johns Episcopal Church Trust</t>
  </si>
  <si>
    <t>Armco Park Foundation</t>
  </si>
  <si>
    <t>D7 Foundation</t>
  </si>
  <si>
    <t>Edgerton</t>
  </si>
  <si>
    <t>Edgerton Area Foundation</t>
  </si>
  <si>
    <t>John Charles Mackenzie Trust</t>
  </si>
  <si>
    <t>Doris Bowers Hodson Charitable Trust</t>
  </si>
  <si>
    <t>Mary E. Becker Charitable Trust</t>
  </si>
  <si>
    <t>Grace Teneyck for St. Peters Trust</t>
  </si>
  <si>
    <t>J. P. Crain Family Scholarship Fund</t>
  </si>
  <si>
    <t>Judith Gerson Charitable Trust</t>
  </si>
  <si>
    <t>C. Blake, Jr. and Beatrice K. McDowell Foundation</t>
  </si>
  <si>
    <t>Gene &amp; Neddie Mae Elkus Family Foundation</t>
  </si>
  <si>
    <t>Steck Family Foundation</t>
  </si>
  <si>
    <t>Searles Family Foundation</t>
  </si>
  <si>
    <t>Jane Friedman Anspach Family Foundation, Inc.</t>
  </si>
  <si>
    <t>Dorothea and Fletcher Gleason Family Foundation</t>
  </si>
  <si>
    <t>Claire Adair Hendrickson Foundation, Inc.</t>
  </si>
  <si>
    <t>Alice Plimpton Education Trust</t>
  </si>
  <si>
    <t>Harry Ratner Foundation</t>
  </si>
  <si>
    <t>The Riley Family Foundation, Inc.</t>
  </si>
  <si>
    <t>The Gerald F. &amp; Susanne F. Schroer Family Foundation</t>
  </si>
  <si>
    <t>Donald C. and Helene Marienthal McCabe Charitable Foundation</t>
  </si>
  <si>
    <t>The Edward F. Crawford Foundation</t>
  </si>
  <si>
    <t>Nabama Foundation</t>
  </si>
  <si>
    <t>Stow</t>
  </si>
  <si>
    <t>Peninsula Valley Historic &amp; Education Foundation, Inc.</t>
  </si>
  <si>
    <t>Gallipolis</t>
  </si>
  <si>
    <t>The Clinic Foundation</t>
  </si>
  <si>
    <t>George C. Hawley Trust</t>
  </si>
  <si>
    <t>George R. Hill and Loree A. Hill Family Foundation Inc</t>
  </si>
  <si>
    <t>Art Iron Foundation</t>
  </si>
  <si>
    <t>Beatrice and Bertha Hight Fund</t>
  </si>
  <si>
    <t>The Lindsay Family Foundation</t>
  </si>
  <si>
    <t>HCR Manor Care Foundation, Inc.</t>
  </si>
  <si>
    <t>Edwin J. Thomas Foundation</t>
  </si>
  <si>
    <t>Pomeroy</t>
  </si>
  <si>
    <t>Robert Wingett Charitable Trust</t>
  </si>
  <si>
    <t>Milton James Foundation, Inc.</t>
  </si>
  <si>
    <t>Tom &amp; Betty Leininger Family Foundation</t>
  </si>
  <si>
    <t>John B. Kelso Trust</t>
  </si>
  <si>
    <t>The Bascom Little Fund</t>
  </si>
  <si>
    <t>John H. Orr Residuary Fund</t>
  </si>
  <si>
    <t>Haman Family Foundation</t>
  </si>
  <si>
    <t>Blair E. &amp; Anna L. Zimmerman Foundation Trust</t>
  </si>
  <si>
    <t>Hauck Family Foundation</t>
  </si>
  <si>
    <t>Alpha &amp; Inez Philbin Memorial Charitable Trust</t>
  </si>
  <si>
    <t>Marion B. Herrschaft Trust</t>
  </si>
  <si>
    <t>The Robert J. &amp; Bernadette Kane Foundation</t>
  </si>
  <si>
    <t>The Baker Hostetler Foundation</t>
  </si>
  <si>
    <t>Don &amp; Iva M. Bellinger Scholarship Fund</t>
  </si>
  <si>
    <t>Don Conrad Family Scholarship Trust</t>
  </si>
  <si>
    <t>Anita P. Gilger Trust</t>
  </si>
  <si>
    <t>Fred Lazarus, Jr. Foundation</t>
  </si>
  <si>
    <t>Swanton</t>
  </si>
  <si>
    <t>The Pilliod Foundation</t>
  </si>
  <si>
    <t>Dorothy M. Brayton Education Trust</t>
  </si>
  <si>
    <t>Maurice Perkins Trust No. 1</t>
  </si>
  <si>
    <t>R.G. &amp; S.A. Berich Maigetter Educational Trust</t>
  </si>
  <si>
    <t>Nancy Van Fossan Family Foundation</t>
  </si>
  <si>
    <t>Wingate Foundation</t>
  </si>
  <si>
    <t>Walter J. Hilton Charitable Trust</t>
  </si>
  <si>
    <t>Hiss Fam Charitable Fund</t>
  </si>
  <si>
    <t>Zapis Charitable Foundation, Inc.</t>
  </si>
  <si>
    <t>Jefferson Charitable Fndtn</t>
  </si>
  <si>
    <t>Charles Keho f/b/o Catholic Charities Trust</t>
  </si>
  <si>
    <t>The Young Woman's Mission</t>
  </si>
  <si>
    <t>John F. Barrett Foundation, Inc.</t>
  </si>
  <si>
    <t>The Gessner Family Foundation</t>
  </si>
  <si>
    <t>Moses H. f/b/o American Foundation for The Blind</t>
  </si>
  <si>
    <t>E. E. Connelly Family Foundation Inc.</t>
  </si>
  <si>
    <t>Miller Good Family Charitable Foundation</t>
  </si>
  <si>
    <t>Clinton</t>
  </si>
  <si>
    <t>E. A. Mahoney Family Foundation</t>
  </si>
  <si>
    <t>J.D. Robinson f/b/o Charities Trust</t>
  </si>
  <si>
    <t>The Pete Amato Foundation, Inc.</t>
  </si>
  <si>
    <t>Klaus Foundation, Inc.</t>
  </si>
  <si>
    <t>The Robert H. Jentes Scholarship Fund</t>
  </si>
  <si>
    <t>Mary Widenhouse Charitable Trust</t>
  </si>
  <si>
    <t>Lida M. Ferguson Charitable Trust</t>
  </si>
  <si>
    <t>Ratner, Miller, Shafran Foundation</t>
  </si>
  <si>
    <t>Martin Luther Lutheran Church Fund</t>
  </si>
  <si>
    <t>Ray T. Kest Old Newsboys Goodfellow Memorial Scholarship Fund</t>
  </si>
  <si>
    <t>The E. Thomas Arington Family Foundation</t>
  </si>
  <si>
    <t>Catanzarite Family Foundation III</t>
  </si>
  <si>
    <t>Marilyn &amp; Charles Krehbiel Foundation</t>
  </si>
  <si>
    <t>Arthur H. Keeney Ophthalmic Fund</t>
  </si>
  <si>
    <t>Hibbert Fund</t>
  </si>
  <si>
    <t>George Isaac Foundation</t>
  </si>
  <si>
    <t>Eleanor C. Kirby No. 1</t>
  </si>
  <si>
    <t>Dorcas A. Woolsey Trust</t>
  </si>
  <si>
    <t>Crooksville</t>
  </si>
  <si>
    <t>J. Brannon Hull Scholarship Fund Inc.</t>
  </si>
  <si>
    <t>The Alexander Shashaty Family Foundation Inc.</t>
  </si>
  <si>
    <t>T. L. &amp; Debra Schwartz Fund</t>
  </si>
  <si>
    <t>Charyn Darby Foundation</t>
  </si>
  <si>
    <t>Nanette L. Fisher Foundation</t>
  </si>
  <si>
    <t>Robert and Mary Davis Foundation</t>
  </si>
  <si>
    <t>J. Blood Trust for Memorial Hospital</t>
  </si>
  <si>
    <t>North Ridgeville</t>
  </si>
  <si>
    <t>Kalt Family Foundation</t>
  </si>
  <si>
    <t>J.W. Potts Residuary Fund</t>
  </si>
  <si>
    <t>Sallie Tod Testamentary Trust f/b/o The Home For The Aged Women</t>
  </si>
  <si>
    <t>Retinal Vascular Foundation</t>
  </si>
  <si>
    <t>Emmy Schwardtmann Charitable Trust</t>
  </si>
  <si>
    <t>Manda H. Raab Trust</t>
  </si>
  <si>
    <t>Williams G. &amp; Mary Jane Helms Charitable Foundation</t>
  </si>
  <si>
    <t>Burroughs Memorial Trust</t>
  </si>
  <si>
    <t>Keith N. Browning Family Foundation</t>
  </si>
  <si>
    <t>The G2 R2 Foundation</t>
  </si>
  <si>
    <t>Douglas E. Mitchell Charitable Foundation</t>
  </si>
  <si>
    <t>The Marla and Joseph Shafran Foundation</t>
  </si>
  <si>
    <t>Gerald L. Ford Irrevocable Trust</t>
  </si>
  <si>
    <t>Abe and Ida Goldman Memorial Trust</t>
  </si>
  <si>
    <t>Children of Light</t>
  </si>
  <si>
    <t>Walsh Jesuit High School Endowment Fund</t>
  </si>
  <si>
    <t>WFJ Charitable Foundation</t>
  </si>
  <si>
    <t>Tomlinson's Touching Lives Foundation, Inc.</t>
  </si>
  <si>
    <t>Ella Weiss Educational Fund</t>
  </si>
  <si>
    <t>Nellie Bell Sharwell Trust</t>
  </si>
  <si>
    <t>Kilfoyl Abby-Max</t>
  </si>
  <si>
    <t>The Lyle B. &amp; Wanda K. Ganyard Scholarship Trust</t>
  </si>
  <si>
    <t>Kolodesh Family Foundation</t>
  </si>
  <si>
    <t>Nesalis Foundation</t>
  </si>
  <si>
    <t>Glendale</t>
  </si>
  <si>
    <t>The Stephen H. Wilder Foundation</t>
  </si>
  <si>
    <t>The Hermes Foundation</t>
  </si>
  <si>
    <t>Deep Griha USA</t>
  </si>
  <si>
    <t>SCH Foundation</t>
  </si>
  <si>
    <t>West Milton</t>
  </si>
  <si>
    <t>International Door Association Scholarship Foundation</t>
  </si>
  <si>
    <t>XTEK Foundation Agency</t>
  </si>
  <si>
    <t>Herman F. Mangold Charitable Trust</t>
  </si>
  <si>
    <t>Martha Lockhart Mason Decd Trust</t>
  </si>
  <si>
    <t>The Herb Society of America</t>
  </si>
  <si>
    <t>Houchens-Girls Club and Boys Club Trust</t>
  </si>
  <si>
    <t>The Lott-Conlon Foundation</t>
  </si>
  <si>
    <t>Wing-Benjamin Trust Fund</t>
  </si>
  <si>
    <t>Hanson Family Foundation</t>
  </si>
  <si>
    <t>Cambridge Kiwanis Foundation</t>
  </si>
  <si>
    <t>Ansari Family Charitable Foundation Trust</t>
  </si>
  <si>
    <t>William H. &amp; Ann M. Rigby Endowment Fund</t>
  </si>
  <si>
    <t>Bosney &amp; Densmore Animal Welfare Trust</t>
  </si>
  <si>
    <t>The Longaberger Foundation</t>
  </si>
  <si>
    <t>Kathryn Peters Schoeller Trust</t>
  </si>
  <si>
    <t>William P. and Suzanne W. Patterson Family Foundation</t>
  </si>
  <si>
    <t>Zita M. and Joseph Diyorio Foundation</t>
  </si>
  <si>
    <t>MLFB Foundation</t>
  </si>
  <si>
    <t>The John Milton Costello Foundation</t>
  </si>
  <si>
    <t>E. &amp; E. Davis Foundation</t>
  </si>
  <si>
    <t>JAH Foundation</t>
  </si>
  <si>
    <t>The Lang Foundation</t>
  </si>
  <si>
    <t>Medina</t>
  </si>
  <si>
    <t>May Family Foundation</t>
  </si>
  <si>
    <t>Eudalia H. Benjamin Fund A</t>
  </si>
  <si>
    <t>The Morse Family Foundation</t>
  </si>
  <si>
    <t>Gallia County Charitable Foundation</t>
  </si>
  <si>
    <t>The McKeever Foundation, Inc.</t>
  </si>
  <si>
    <t>Norman Spero Day School Endowment Fund</t>
  </si>
  <si>
    <t>John K. and Alice O'Neill Powers Foundation</t>
  </si>
  <si>
    <t>Beach City</t>
  </si>
  <si>
    <t>The Culpepper Foundation</t>
  </si>
  <si>
    <t>Nellie F. Bash for f/b/o Charities</t>
  </si>
  <si>
    <t>Blade Foundation</t>
  </si>
  <si>
    <t>Columbus Medical Research Foundation</t>
  </si>
  <si>
    <t>Henry and Eugenia Green Family Foundation</t>
  </si>
  <si>
    <t>Kenneth and Barbara Wolff Foundation</t>
  </si>
  <si>
    <t>The Michel Family Foundation</t>
  </si>
  <si>
    <t>Ramser Arboretum</t>
  </si>
  <si>
    <t>John &amp; Orlena Marsh Foundation</t>
  </si>
  <si>
    <t>Martha J. Earp Educational Trust</t>
  </si>
  <si>
    <t>George H. Moor Charitable Endowment Fund</t>
  </si>
  <si>
    <t>Richard H Wells Charitable Foundation</t>
  </si>
  <si>
    <t>Charles H. Johnson Trust</t>
  </si>
  <si>
    <t>Mauger Insurance Fund</t>
  </si>
  <si>
    <t>Mattingly Family Foundation</t>
  </si>
  <si>
    <t>Brauchler-Collins Charitable Foundation</t>
  </si>
  <si>
    <t>Coldwater</t>
  </si>
  <si>
    <t>The Desch-Sowar Family Foundation</t>
  </si>
  <si>
    <t>Layte H. Thomas Fund G Test Trust</t>
  </si>
  <si>
    <t>Andrew Spisak Charitable Endowment Fund</t>
  </si>
  <si>
    <t>Willmarth &amp; Marion Paine Scholarship Fund</t>
  </si>
  <si>
    <t>Shraheen-Mayo Foundation, Inc.</t>
  </si>
  <si>
    <t>Marion Technical College Foundation Inc.</t>
  </si>
  <si>
    <t>Max and Jane Krantz Foundation</t>
  </si>
  <si>
    <t>The Robert J. Woodward Education Foundation</t>
  </si>
  <si>
    <t>Sandusky YMCA Foundation Inc.</t>
  </si>
  <si>
    <t>Gahanna</t>
  </si>
  <si>
    <t>Faith Vision Foundation</t>
  </si>
  <si>
    <t>The B.F.L. Charitable Foundation</t>
  </si>
  <si>
    <t>Ernst J. Bever Foundation</t>
  </si>
  <si>
    <t>Byron R. Anderson Charitable Trust</t>
  </si>
  <si>
    <t>de Cavel Family SIDS Foundation</t>
  </si>
  <si>
    <t>Catherine Evans McCampbell Charitable Trust</t>
  </si>
  <si>
    <t>Fred &amp; Florence Dengler Scholarship Fund Trust</t>
  </si>
  <si>
    <t>Clarence &amp; Judith Lapedes Family Foundation, Inc.</t>
  </si>
  <si>
    <t>J. Hynes and J. Finnegan Foundation</t>
  </si>
  <si>
    <t>LaRue Foundation</t>
  </si>
  <si>
    <t>The C. Walder Parke Family Foundation</t>
  </si>
  <si>
    <t>Myeloma Foundation of America</t>
  </si>
  <si>
    <t>The Philip Smith Foundation</t>
  </si>
  <si>
    <t>Norma B. Summerville Scholarship Foundation</t>
  </si>
  <si>
    <t>David T. Mason Charitable Foundation</t>
  </si>
  <si>
    <t>Ruth Hartsell Campbell Charitable Trust</t>
  </si>
  <si>
    <t>The Boyer Family Foundation</t>
  </si>
  <si>
    <t>Eleanor Gregory Trust</t>
  </si>
  <si>
    <t>The Peninsula Foundation</t>
  </si>
  <si>
    <t>Betty Lindner Foundation</t>
  </si>
  <si>
    <t>The Christine &amp; Guido Di Geronimo Foundation</t>
  </si>
  <si>
    <t>Howard &amp; Jeanne Karr Charitable Foundation</t>
  </si>
  <si>
    <t>The Whitney Proctor Foundation, Inc.</t>
  </si>
  <si>
    <t>Iris &amp; Douglas Tu Foundation</t>
  </si>
  <si>
    <t>Howard M. Sheeler Fund</t>
  </si>
  <si>
    <t>New Lexington</t>
  </si>
  <si>
    <t>B.P.O.E. No. 509 Charitable Foundation Inc.</t>
  </si>
  <si>
    <t>Laura Corrigan Trust f/b/o Hiram House</t>
  </si>
  <si>
    <t>Hattie E. A. Smith Decd for Charities</t>
  </si>
  <si>
    <t>Champaign County Memorial Foundation</t>
  </si>
  <si>
    <t>William Philbrick Charitable Trust No. 4</t>
  </si>
  <si>
    <t>Randolph A. Jester Charitable Trust</t>
  </si>
  <si>
    <t>MCMSA Foundation</t>
  </si>
  <si>
    <t>Helen Greene Perry Charitable Trust 2002</t>
  </si>
  <si>
    <t>Minnie Fulner Trust</t>
  </si>
  <si>
    <t>Julius Clark Sr. f/b/o Macedonia Church Trust</t>
  </si>
  <si>
    <t>Rose W. Drucker Res Trust</t>
  </si>
  <si>
    <t>Douglas S. MacDonald Foundation Trust</t>
  </si>
  <si>
    <t>Mervin Britton Memorial Scholarship Fund</t>
  </si>
  <si>
    <t>George L. Mesker Music Trust</t>
  </si>
  <si>
    <t>Jean E. Vaughan Trust</t>
  </si>
  <si>
    <t>J.D. Cox 2 Trust</t>
  </si>
  <si>
    <t>Laura E. Hamilton Trust Fund</t>
  </si>
  <si>
    <t>Robbins Hunter Trust</t>
  </si>
  <si>
    <t>Leon and Josephine Wade Shepard Scholarship Fund Foundation, Inc.</t>
  </si>
  <si>
    <t>Sue F. McGowan Trust A</t>
  </si>
  <si>
    <t>Jesse Warden Lennox Jr. Trust</t>
  </si>
  <si>
    <t>MacLaurin Family Foundation</t>
  </si>
  <si>
    <t>The Showers Foundation Health Center</t>
  </si>
  <si>
    <t>Kiwanis Foundation of Springfield, Ohio</t>
  </si>
  <si>
    <t>Pendleton Foundation</t>
  </si>
  <si>
    <t>C. Carroll Co. Trust for Charities</t>
  </si>
  <si>
    <t>Bath</t>
  </si>
  <si>
    <t>Jackie &amp; Bruce Davey Family Foundation</t>
  </si>
  <si>
    <t>Fritts Charles &amp; Margaret TW Scholarship</t>
  </si>
  <si>
    <t>Charlotte H. MacKenzie Trust</t>
  </si>
  <si>
    <t>The Scott &amp; Fetzer Foundation</t>
  </si>
  <si>
    <t>Schacher Memorial Trust</t>
  </si>
  <si>
    <t>Porter J. Rice Trust for Charities</t>
  </si>
  <si>
    <t>Yoder Memorial Trust Fund 710400 Wooster College</t>
  </si>
  <si>
    <t>Gladys Wittmeyer Knox Foundation</t>
  </si>
  <si>
    <t>Hildreth Foundation, Inc.</t>
  </si>
  <si>
    <t>C. James Burke Trust</t>
  </si>
  <si>
    <t>Mary Faye` Mccoy Testamentary Trust</t>
  </si>
  <si>
    <t>Sara E. Tyler Trust f/b/o First Christian Church of Bowling Green</t>
  </si>
  <si>
    <t>Frank, Sarah and Myer J. Monus Foundation</t>
  </si>
  <si>
    <t>Harry Dubois Frey Trust</t>
  </si>
  <si>
    <t>Grau Charity Foundation</t>
  </si>
  <si>
    <t>Peggy &amp; John Garson Family Foundation</t>
  </si>
  <si>
    <t>Euclid</t>
  </si>
  <si>
    <t>Dale E. &amp; Bernice E. Mansperger Foundation, Inc.</t>
  </si>
  <si>
    <t>Almera Biddulph Reitz Foundation</t>
  </si>
  <si>
    <t>The North College Hill Scholarship Foundation</t>
  </si>
  <si>
    <t>Morris &amp; Fannie Skilken Family Foundation</t>
  </si>
  <si>
    <t>Huntsburg</t>
  </si>
  <si>
    <t>The Judith and Edward Ward Foundation</t>
  </si>
  <si>
    <t>Lair Family Foundation</t>
  </si>
  <si>
    <t>George H. Moor Trust f/b/o Lutheran Senior</t>
  </si>
  <si>
    <t>Chase Family Foundation</t>
  </si>
  <si>
    <t>Cern Foundation</t>
  </si>
  <si>
    <t>Marion L. Smith Charitable Trust</t>
  </si>
  <si>
    <t>Lambur-Glorioso Foundation</t>
  </si>
  <si>
    <t>The Smith Children Family Foundation</t>
  </si>
  <si>
    <t>George C. Beinke Scholarship Fund</t>
  </si>
  <si>
    <t>Margaret B. Williams Charitable Trust</t>
  </si>
  <si>
    <t>The Osherow Family Foundation</t>
  </si>
  <si>
    <t>Scallan Family Foundation</t>
  </si>
  <si>
    <t>The Rowland Family Foundation</t>
  </si>
  <si>
    <t>Robert M. Mooney Charitable Foundation</t>
  </si>
  <si>
    <t>The Friedman-Klarreich Family Foundation</t>
  </si>
  <si>
    <t>Daniel and Rose Marinelli CharitableTrust</t>
  </si>
  <si>
    <t>The Supau Trust</t>
  </si>
  <si>
    <t>Alida Atwell-Smith Trust</t>
  </si>
  <si>
    <t>The Gerard and Patricia Hipp Family Foundation</t>
  </si>
  <si>
    <t>The John and Shirley Davies Foundation</t>
  </si>
  <si>
    <t>Shirley P. Webb Charitable Trust</t>
  </si>
  <si>
    <t>The Fulk Family Charitable Trust</t>
  </si>
  <si>
    <t>Horner Family Charitable Trust</t>
  </si>
  <si>
    <t>Charles Loehr Charitable Trust</t>
  </si>
  <si>
    <t>Mack Snyder Rau Foundation</t>
  </si>
  <si>
    <t>Vachon Wf Scholarship</t>
  </si>
  <si>
    <t>Cohen &amp; Elliott f/b/o Alice foundation</t>
  </si>
  <si>
    <t>SIFCO Foundation</t>
  </si>
  <si>
    <t>Laura Mae Corrigan f/b/o Cogswell Hall</t>
  </si>
  <si>
    <t>Faye Kaplan Charitable Foundation</t>
  </si>
  <si>
    <t>Pannonius Foundation</t>
  </si>
  <si>
    <t>The Dillon Foundation</t>
  </si>
  <si>
    <t>Wright Foundation</t>
  </si>
  <si>
    <t>Norman B. Williams Charitable Trust</t>
  </si>
  <si>
    <t>Glen Veal f/b/o Westminster Foundation</t>
  </si>
  <si>
    <t>Joan Bieberson McDonald Charitable Trust Memorial Scholarship Fund for Wheeling Park High School</t>
  </si>
  <si>
    <t>Timken Family Charitable Trust</t>
  </si>
  <si>
    <t>The Susan Scherer Charitable Foundation Inc.</t>
  </si>
  <si>
    <t>Frederick P. Hartman Charitable Trust</t>
  </si>
  <si>
    <t>Willard / Lillian Bosaw Memorial Scholarship Fund</t>
  </si>
  <si>
    <t>Harriett Harkess Trust</t>
  </si>
  <si>
    <t>Greene County Youth Activity Fund, Inc.</t>
  </si>
  <si>
    <t>John &amp; Lida Troop Scholarship Trust</t>
  </si>
  <si>
    <t>Jean C. Schroeder Foundation</t>
  </si>
  <si>
    <t>Mayme H. Crossley Trust for Charities</t>
  </si>
  <si>
    <t>Loretta Herkenhoff Charitable Trust</t>
  </si>
  <si>
    <t>The James R. and Catherine M. Gaunt Family Foundation</t>
  </si>
  <si>
    <t>Frank A. and Annette Guglielmi Fund</t>
  </si>
  <si>
    <t>The Wapakoneta Foundation</t>
  </si>
  <si>
    <t>Cathy J. King Trust</t>
  </si>
  <si>
    <t>Adamsville</t>
  </si>
  <si>
    <t>The Albert K. Murray Fine Arts Educational Fund</t>
  </si>
  <si>
    <t>Bud Cauley Foundation Inc.</t>
  </si>
  <si>
    <t>Helen Davis Davenport Charitable Trust</t>
  </si>
  <si>
    <t>Avanell C. Stambaugh Fund</t>
  </si>
  <si>
    <t>The James W. Gettelfinger Family Foundation</t>
  </si>
  <si>
    <t>Gustave and Hilda Bierlein Charitable Foundation</t>
  </si>
  <si>
    <t>The Christian Legacy Foundation</t>
  </si>
  <si>
    <t>L.W. Scott Alter Successor Trust</t>
  </si>
  <si>
    <t>Charles &amp; Salome Reymann Foundation</t>
  </si>
  <si>
    <t>Alma Brabandt f/b/o Bardstown Road Presbyterian</t>
  </si>
  <si>
    <t>The Joehlin Family Foundation</t>
  </si>
  <si>
    <t>Versailles</t>
  </si>
  <si>
    <t>Midmark Foundation</t>
  </si>
  <si>
    <t>Hollington Family Foundation</t>
  </si>
  <si>
    <t>Arthur J. Willey Medical Educational Trust</t>
  </si>
  <si>
    <t>Logan Holl Foundation</t>
  </si>
  <si>
    <t>Bocholt Foundation, Inc.</t>
  </si>
  <si>
    <t>Don and Virginia Wolf Charitable Foundation</t>
  </si>
  <si>
    <t>Thomas Edison Center Memorial Endowment Trust</t>
  </si>
  <si>
    <t>West Res Hist Wm Bingham</t>
  </si>
  <si>
    <t>Evenor Fund</t>
  </si>
  <si>
    <t>Everhart Scholarship Fund</t>
  </si>
  <si>
    <t>Maribel Finnell Foundation for Nantucket</t>
  </si>
  <si>
    <t>Richmond Hts.</t>
  </si>
  <si>
    <t>Frances &amp; Jane S. Lausche Foundation</t>
  </si>
  <si>
    <t>Kathy K. Leichty Charitable Foundation</t>
  </si>
  <si>
    <t>Fred J. Heigel Foundation</t>
  </si>
  <si>
    <t>J. Miles &amp; Eleanor R. Owens Trust f/b/o Kennebec</t>
  </si>
  <si>
    <t>John Loesch Trust f/b/o University of Munich</t>
  </si>
  <si>
    <t>Betty E. Margulis and Harry L. Margulis Trust</t>
  </si>
  <si>
    <t>Terrell B. Reese Charitable Foundation</t>
  </si>
  <si>
    <t>Thomas E. Reynolds Charitable Trust</t>
  </si>
  <si>
    <t>Max &amp; Betty Ratner Foundation</t>
  </si>
  <si>
    <t>James A. and Kathleen C. Rutherford Foundation</t>
  </si>
  <si>
    <t>Robert E. White Jr. Irrevocable Trust</t>
  </si>
  <si>
    <t>Mary Magdalen Foundation, Inc.</t>
  </si>
  <si>
    <t>The Selhorst Charitable Foundation Inc.</t>
  </si>
  <si>
    <t>Lewis and Dorothy Tamplin Trust</t>
  </si>
  <si>
    <t>William Weimar Foundation</t>
  </si>
  <si>
    <t>The Epstein/Zuckerman Family Foundation</t>
  </si>
  <si>
    <t>E. Kreps f/b/o Bethel Presbyterian Trust</t>
  </si>
  <si>
    <t>Edward W. &amp; Alice R. Powers Educational Trust</t>
  </si>
  <si>
    <t>Julius L. Nemeth Charitable Trust</t>
  </si>
  <si>
    <t>Lee Dorman-College of William &amp; Mary Trust</t>
  </si>
  <si>
    <t>Bessie B. Barker Trust f/b/o Walnut Hill Church</t>
  </si>
  <si>
    <t>Mount Gilead</t>
  </si>
  <si>
    <t>The Whiston Foundation</t>
  </si>
  <si>
    <t>Siler Trust f/b/o St. Michael's Church</t>
  </si>
  <si>
    <t>The Sarah H. Lake Charitable Trust</t>
  </si>
  <si>
    <t>The LeBlond Foundation of Makino</t>
  </si>
  <si>
    <t>Norma Dossert Trust</t>
  </si>
  <si>
    <t>Franklin Foundation, Inc.</t>
  </si>
  <si>
    <t>Wellington</t>
  </si>
  <si>
    <t>Aikey Foundation</t>
  </si>
  <si>
    <t>The Bock Foundation</t>
  </si>
  <si>
    <t>Alpha Phi Alpha Foundation of Arkon</t>
  </si>
  <si>
    <t>James T. &amp; Ellen M. Hatfield Memorial Trust</t>
  </si>
  <si>
    <t>Jean N. Hill for Crandall</t>
  </si>
  <si>
    <t>Max &amp; Darlene Gutmann Family Foundation, Inc.</t>
  </si>
  <si>
    <t>Jane &amp; John Burson Foundation</t>
  </si>
  <si>
    <t>The Lila L. Gallimore Trust</t>
  </si>
  <si>
    <t>Helen Lieblein Endowment</t>
  </si>
  <si>
    <t>Thomas R. and Ann L. Hayden Family Foundation</t>
  </si>
  <si>
    <t>Children's Scholarship Fund of Greater Cincinnati, Inc.</t>
  </si>
  <si>
    <t>Michael John Lager Foundation</t>
  </si>
  <si>
    <t>Jeanne Hickey Memorial Fund</t>
  </si>
  <si>
    <t>Fisher Foundation</t>
  </si>
  <si>
    <t>Curt &amp; Margaret Uschmann Memorial Scholarship Fund</t>
  </si>
  <si>
    <t>Columbus Female Benevolent Society</t>
  </si>
  <si>
    <t>Hannah Stickney McKenney Methodist Church Trust</t>
  </si>
  <si>
    <t>The Ruth and Elmer Babin Foundation</t>
  </si>
  <si>
    <t>Butler-Wells Scholarship Fund</t>
  </si>
  <si>
    <t>The Rev. Robert V. Tobin Education Trust</t>
  </si>
  <si>
    <t>Houchens Boy Scouts &amp; Girls Scouts</t>
  </si>
  <si>
    <t>Robert Rees Scholarship Fund</t>
  </si>
  <si>
    <t>Ralph B. Lecocq Charitable Trust</t>
  </si>
  <si>
    <t>Herbert W. Wunderlin Foundation</t>
  </si>
  <si>
    <t>Environmental Fund for Ohio</t>
  </si>
  <si>
    <t>Letha E. House Foundation</t>
  </si>
  <si>
    <t>Hulda Vates Charitable Foundation</t>
  </si>
  <si>
    <t>Dorothy Konow Dowell Trust</t>
  </si>
  <si>
    <t>William M. Gale Family Foundation, Inc,</t>
  </si>
  <si>
    <t>Edith Mae Eckler Trust</t>
  </si>
  <si>
    <t>Adams Rotary Memorial Fund B</t>
  </si>
  <si>
    <t>Thaddeus Garrett, Jr. Foundation</t>
  </si>
  <si>
    <t>Daniel L. &amp; Sophie K. Reiber Charitable Trust</t>
  </si>
  <si>
    <t>Charmion C. Dean Testamentary Trust</t>
  </si>
  <si>
    <t>Louis and Helen E. Bloomberg Foundation</t>
  </si>
  <si>
    <t>Margaret S. Comstock Charitable Trust</t>
  </si>
  <si>
    <t>The Edward G. &amp; Mary E. Mansour Foundation</t>
  </si>
  <si>
    <t>Meyer S. Efroymson Trust</t>
  </si>
  <si>
    <t>The Valerian Family Foundation</t>
  </si>
  <si>
    <t>Vernon L. Atkins Trust</t>
  </si>
  <si>
    <t>Katharine L. Hageman Charitable Trust</t>
  </si>
  <si>
    <t>Steven &amp; Jacqueline Miller Family Foundation</t>
  </si>
  <si>
    <t>BLR Foundation Inc.</t>
  </si>
  <si>
    <t>Thomas and Margaret Lynch Charitable Fund</t>
  </si>
  <si>
    <t>Alfred J. Loser Memorial Scholarship Fund</t>
  </si>
  <si>
    <t>Dorothy S. Stevenson Charitable Fund</t>
  </si>
  <si>
    <t>The Ginn Family Fund</t>
  </si>
  <si>
    <t>Hirsh Family Foundation</t>
  </si>
  <si>
    <t>Charles A. Huck Memorial Trust</t>
  </si>
  <si>
    <t>Providence Extension Programs Inc.</t>
  </si>
  <si>
    <t>Maineville</t>
  </si>
  <si>
    <t>Mick and Melissa Kowitz Family Foundation</t>
  </si>
  <si>
    <t>Edith B. &amp; Joseph E. Humphrey Family Foundation</t>
  </si>
  <si>
    <t>Harold Heist Trust B</t>
  </si>
  <si>
    <t>The Smiling Forever Foundation</t>
  </si>
  <si>
    <t>Chillicothe-Ross Community Foundation, Inc.</t>
  </si>
  <si>
    <t>David and Robert Stein Foundation</t>
  </si>
  <si>
    <t>Ralph and Mary Simmons Welfare Fund</t>
  </si>
  <si>
    <t>William B. &amp; V. Nadine Maitland Irrevocable Trust</t>
  </si>
  <si>
    <t>Dayton Bar Association Foundation</t>
  </si>
  <si>
    <t>M. &amp; W. Brown Memorial Trust</t>
  </si>
  <si>
    <t>Lena A. &amp; Paul F. Addison Trust</t>
  </si>
  <si>
    <t>Catanzarite Family Foundation I</t>
  </si>
  <si>
    <t>Cary &amp; Karen Blair Foundation</t>
  </si>
  <si>
    <t>Leon A. McDermott Charitable Trust</t>
  </si>
  <si>
    <t>Wallace O. Refke Charitable Trust</t>
  </si>
  <si>
    <t>The Romano Family Foundation</t>
  </si>
  <si>
    <t>Adam Charles Ports Foundation</t>
  </si>
  <si>
    <t>Frank E. Wimmer Charitable Foundation</t>
  </si>
  <si>
    <t>Kademane Foundation</t>
  </si>
  <si>
    <t>Mahoning County Bar Foundation</t>
  </si>
  <si>
    <t>John A. Kollegge Trust</t>
  </si>
  <si>
    <t>The Rooney Fund</t>
  </si>
  <si>
    <t>H. &amp; G. Mckinney Memorial Concert Trust</t>
  </si>
  <si>
    <t>Charles F. Fischer Society for Crippled Children</t>
  </si>
  <si>
    <t>Catherine E. Lukatis Charitable Trust</t>
  </si>
  <si>
    <t>Sangree Foundation</t>
  </si>
  <si>
    <t>The Rose-Giltinan Family Foundation</t>
  </si>
  <si>
    <t>Alfred Williams &amp; Kate J. Anthony Trust</t>
  </si>
  <si>
    <t>W.J. Hitchcock Trust</t>
  </si>
  <si>
    <t>J. Helmsworth Trust - Greater Cincinnati Foundation</t>
  </si>
  <si>
    <t>Fridolin &amp; Iolanta Lohmann Trust</t>
  </si>
  <si>
    <t>First Federal Foundation</t>
  </si>
  <si>
    <t>Margaret C. Korbel Memorial Trust</t>
  </si>
  <si>
    <t>Newman &amp; Lena Harris Memorial Fund-U</t>
  </si>
  <si>
    <t>Walter S. Burnham Fund Trust</t>
  </si>
  <si>
    <t>The John &amp; Mary Coyne Charitable Foundation</t>
  </si>
  <si>
    <t>Paulding</t>
  </si>
  <si>
    <t>Paulding County Area Foundation</t>
  </si>
  <si>
    <t>Ronald D. &amp; Lily H. Glosser Foundation</t>
  </si>
  <si>
    <t>Margaret C. Korbel Trust f/b/o St. Paul's United Church of Christ</t>
  </si>
  <si>
    <t>Matta Family Foundation</t>
  </si>
  <si>
    <t>Arthur M. Branch Trust Mabud Hall</t>
  </si>
  <si>
    <t>John H. &amp; Eleonora G. Anning Charitable Trust</t>
  </si>
  <si>
    <t>Avamar Foundation Inc.</t>
  </si>
  <si>
    <t>BFK Foundation, Inc.</t>
  </si>
  <si>
    <t>Dayspring Foundation</t>
  </si>
  <si>
    <t>Albert M. Ford Charitable Trust</t>
  </si>
  <si>
    <t>Hazel &amp; Theodore Johnson Scholarship Fund</t>
  </si>
  <si>
    <t>Alexander P. McCready Charities Trust</t>
  </si>
  <si>
    <t>Charles C. Hale Crippled Children Charitable Trust</t>
  </si>
  <si>
    <t>L. Friedman Trust f/b/o Charities</t>
  </si>
  <si>
    <t>H Carroll Co-Trust for Charities</t>
  </si>
  <si>
    <t>Fort Hamilton-Hughes Healthcare Corporation</t>
  </si>
  <si>
    <t>Wagner Family Charitable Foundation</t>
  </si>
  <si>
    <t>George &amp; Elizabeth Waters Trust</t>
  </si>
  <si>
    <t>Edna D. Mckown Charitable Trust</t>
  </si>
  <si>
    <t>Fr. Francis Dietz, S.J. Scholarship Fund</t>
  </si>
  <si>
    <t>Father John V. Mulvey Trust Number One</t>
  </si>
  <si>
    <t>Worcester R. &amp; Cornelia B. Warner Library &amp; Endowment Fund</t>
  </si>
  <si>
    <t>The Michelson Foundation Charitable Trust</t>
  </si>
  <si>
    <t>James F. Jackson Charitable Trust</t>
  </si>
  <si>
    <t>Bluecoats of Louisville</t>
  </si>
  <si>
    <t>Edwin &amp; Josephine Kasting Memorial Trust</t>
  </si>
  <si>
    <t>Cleveland National Air Show Charitable Foundation</t>
  </si>
  <si>
    <t>Feckley Charitable Foundation</t>
  </si>
  <si>
    <t>Morse &amp; Betty Johnson Family Foundation</t>
  </si>
  <si>
    <t>Hiss 1997 Family Charitable Trust</t>
  </si>
  <si>
    <t>Volunteer Fireman's Resources Org</t>
  </si>
  <si>
    <t>J. B. &amp; D. E. McCutchan Scholarship Trust</t>
  </si>
  <si>
    <t>H. A. Heist Trust for Park Trust A</t>
  </si>
  <si>
    <t>The Richard Enderlin Welfare House</t>
  </si>
  <si>
    <t>Kent Family Foundation</t>
  </si>
  <si>
    <t>Helen F. Stevens Trust</t>
  </si>
  <si>
    <t>Fratcher Foundation</t>
  </si>
  <si>
    <t>Clark &amp; Laura McCoy Scholarship Trust</t>
  </si>
  <si>
    <t>Albany</t>
  </si>
  <si>
    <t>Alexander's Future Foundation</t>
  </si>
  <si>
    <t>W.S. Ballenger Trust f/b/o First Presbyterian</t>
  </si>
  <si>
    <t>Woodmere</t>
  </si>
  <si>
    <t>Kertesz Family Foundation</t>
  </si>
  <si>
    <t>DeJaco Foundation</t>
  </si>
  <si>
    <t>Ali Family Foundation</t>
  </si>
  <si>
    <t>The William E. and Juliana P. O'Neill Family Foundation</t>
  </si>
  <si>
    <t>Dallas &amp; Helen Bowyer Charitable Foundation</t>
  </si>
  <si>
    <t>The CBC Foundation</t>
  </si>
  <si>
    <t>Family Charitable Foundation</t>
  </si>
  <si>
    <t>The Richard L. and Freda K. Flerlage Foundation</t>
  </si>
  <si>
    <t>Kairos 610 Foundation</t>
  </si>
  <si>
    <t>Pickerington</t>
  </si>
  <si>
    <t>Human Spirit Foundation</t>
  </si>
  <si>
    <t>Rego Family Foundation</t>
  </si>
  <si>
    <t>Harriet &amp; Fred E. Pomeroy Scholarship Fund Trust</t>
  </si>
  <si>
    <t>Lucille M. Potter Charitable Trust</t>
  </si>
  <si>
    <t>Morino Institute</t>
  </si>
  <si>
    <t>The Academy of Medicine of Cincinnati Foundation</t>
  </si>
  <si>
    <t>United Saghbeen Society</t>
  </si>
  <si>
    <t>Carlisle B. Van Meter Family Foundation Inc.</t>
  </si>
  <si>
    <t>George &amp; Sandy Smart Family Foundation</t>
  </si>
  <si>
    <t>Raj and Indu Soin Family Foundation</t>
  </si>
  <si>
    <t>Warman Scholarship Trust</t>
  </si>
  <si>
    <t>Willis H. Park Trust</t>
  </si>
  <si>
    <t>Charles L. Suhr Charitable Trust</t>
  </si>
  <si>
    <t>Henry L. Morse Charitable Trust</t>
  </si>
  <si>
    <t>Robert A. Novinger Trust</t>
  </si>
  <si>
    <t>Jaffe Charitable Foundation</t>
  </si>
  <si>
    <t>Fia Art School Endowment Fund</t>
  </si>
  <si>
    <t>The Eugene and Eleanor Harms Foundation</t>
  </si>
  <si>
    <t>Chickesaw Foundation</t>
  </si>
  <si>
    <t>Keeler Foundation</t>
  </si>
  <si>
    <t>Kinder Charitable Foundation</t>
  </si>
  <si>
    <t>Carl D. and Neva B. Light Charitable Trust</t>
  </si>
  <si>
    <t>W.D. Packard PLC Successor Trust</t>
  </si>
  <si>
    <t>Maurice E. Morton Trust</t>
  </si>
  <si>
    <t>Springfield Eagles Charity Inc.</t>
  </si>
  <si>
    <t>Harry and Anne Mestel Foundation</t>
  </si>
  <si>
    <t>FSR Foundation</t>
  </si>
  <si>
    <t>The Vijay Singh Charitable Foundation</t>
  </si>
  <si>
    <t>The Woman's Club of Dayton Foundation</t>
  </si>
  <si>
    <t>John N. Browning Oregon Foundation</t>
  </si>
  <si>
    <t>J. Horne Estate Hospital Foundation</t>
  </si>
  <si>
    <t>F. A. &amp; J. S. Klaine Family Foundation</t>
  </si>
  <si>
    <t>The Kenneth &amp; Doris Ardrey Fund</t>
  </si>
  <si>
    <t>Young Wood Foundation</t>
  </si>
  <si>
    <t>Joseph Horner Decd for Childens Hospital</t>
  </si>
  <si>
    <t>Emil A. &amp; Ada K. Voigt Charitable Trust</t>
  </si>
  <si>
    <t>The Portage Foundation</t>
  </si>
  <si>
    <t>Frank T. Black Family Foundation</t>
  </si>
  <si>
    <t>Bedacht Foundation</t>
  </si>
  <si>
    <t>Thomas J. Coltman Foundation</t>
  </si>
  <si>
    <t>Broadview Heights</t>
  </si>
  <si>
    <t>Fredecker Family Foundation</t>
  </si>
  <si>
    <t>F. A. Germond Trust Fund B</t>
  </si>
  <si>
    <t>The Immerman Foundation</t>
  </si>
  <si>
    <t>The Bill and Mae McCorkle Foundation, Inc.</t>
  </si>
  <si>
    <t>McCoy Family Foundation, Inc.</t>
  </si>
  <si>
    <t>Can-Do Now Foundation</t>
  </si>
  <si>
    <t>Thompson Family Foundation</t>
  </si>
  <si>
    <t>The Polly and John M. Timken, Jr. Foundation</t>
  </si>
  <si>
    <t>Elizabeth Hine Cates Trust</t>
  </si>
  <si>
    <t>WM &amp; Gertrude Wahl Scholarship Fund</t>
  </si>
  <si>
    <t>Mary E. H. Rutter Trust</t>
  </si>
  <si>
    <t>Ella Weaver Trust</t>
  </si>
  <si>
    <t>Iberia</t>
  </si>
  <si>
    <t>The Harry Cobey Foundation</t>
  </si>
  <si>
    <t>Phyllis H. &amp; William H. Evans Charitable Foundation</t>
  </si>
  <si>
    <t>William &amp; Ruth Kelly Family Foundation</t>
  </si>
  <si>
    <t>Hal H. Hill Memorial Fund</t>
  </si>
  <si>
    <t>Ohio Vietnam Veterans Assistance Council</t>
  </si>
  <si>
    <t>Emily Hockemeyer Trust</t>
  </si>
  <si>
    <t>The Ramak Foundation</t>
  </si>
  <si>
    <t>Arthur F. Mast Trust</t>
  </si>
  <si>
    <t>Richard and Dorothy Pandorf Foundation</t>
  </si>
  <si>
    <t>John H. Aldus Scholarship Charitable Fund</t>
  </si>
  <si>
    <t>Charles &amp; Alice Schmutz Charitable Foundation</t>
  </si>
  <si>
    <t>J. Horne Decd Home Crippled Children</t>
  </si>
  <si>
    <t>Arthur Berry Trust</t>
  </si>
  <si>
    <t>Siemer Foundation</t>
  </si>
  <si>
    <t>D. Holmes Trust f/b/o Phelps Mem Hos</t>
  </si>
  <si>
    <t>Women's Benevolent Society</t>
  </si>
  <si>
    <t>Abhaya Charitable Foundation</t>
  </si>
  <si>
    <t>The Patricia and J. Harvey Graves Family Foundation</t>
  </si>
  <si>
    <t>Dubois Family Foundation Inc.</t>
  </si>
  <si>
    <t>Joan B. and Frank E. McDonald Charitable Trust Memorial Scholarship Fund for Weir High School</t>
  </si>
  <si>
    <t>Ophthalmology Education Worldwide</t>
  </si>
  <si>
    <t>Ralph R. McVeen Charitable Trust</t>
  </si>
  <si>
    <t>The John W. and Juanita E. Sanders Foundation</t>
  </si>
  <si>
    <t>John F. and Mary K. Savage Family Foundation, Inc.</t>
  </si>
  <si>
    <t>Starforce Campfire Foundation</t>
  </si>
  <si>
    <t>Miller H. Trust f/b/o Salv Army &amp; In Department Nr</t>
  </si>
  <si>
    <t>Edward R. Capewell Trust</t>
  </si>
  <si>
    <t>G.W. Anderson Trust f/b/o Ulster Health Foundation of King Hospital, SPCA</t>
  </si>
  <si>
    <t>College Club of Cleveland Foundation</t>
  </si>
  <si>
    <t>Andrew &amp; Judy Green Family Foundation</t>
  </si>
  <si>
    <t>Malvern</t>
  </si>
  <si>
    <t>Donald E. Bush &amp; Barbara Ann Bush Charitable Foundation</t>
  </si>
  <si>
    <t>E. Owen Keeler Irrevocable Trust f/b/o The Parish Kitchen</t>
  </si>
  <si>
    <t>J. Helmsworth Trust - Children Hospital</t>
  </si>
  <si>
    <t>The Jarosz Family Charitable Foundation Inc.</t>
  </si>
  <si>
    <t>Norton</t>
  </si>
  <si>
    <t>Child Education Group</t>
  </si>
  <si>
    <t>Katherine E. Parrett Trust</t>
  </si>
  <si>
    <t>The Wildwood Foundation</t>
  </si>
  <si>
    <t>Webster Foundation, Inc.</t>
  </si>
  <si>
    <t>Leatherman Family Foundation</t>
  </si>
  <si>
    <t>Edward C. Mears Trust</t>
  </si>
  <si>
    <t>Joseph Horne Decd for Shadyside Hospital</t>
  </si>
  <si>
    <t>Scherger Foundation</t>
  </si>
  <si>
    <t>Mildred A. Smith Trust</t>
  </si>
  <si>
    <t>The H.T. Mead Foundation</t>
  </si>
  <si>
    <t>Phillip M. Devito Foundation</t>
  </si>
  <si>
    <t>Joseph Horne Estate</t>
  </si>
  <si>
    <t>Hiss 2002 Family Charitable Foundation</t>
  </si>
  <si>
    <t>Thomas H. Webb Trust</t>
  </si>
  <si>
    <t>Katherine P. Hare Charitable Trust</t>
  </si>
  <si>
    <t>Dewey H. and Irene G. Moomaw Scholarship Fund</t>
  </si>
  <si>
    <t>The Manners/Coole Foundation</t>
  </si>
  <si>
    <t>The Marks/Ewing Family Foundation</t>
  </si>
  <si>
    <t>Williams Memorial Fund</t>
  </si>
  <si>
    <t>The Clark Charitable Foundation</t>
  </si>
  <si>
    <t>Cornerstone Foundation of Clinton County</t>
  </si>
  <si>
    <t>Edgar E. Kessel Scholarship Fund</t>
  </si>
  <si>
    <t>Lakehurst Foundation</t>
  </si>
  <si>
    <t>Rose Margaret Truax Sholarship Fund</t>
  </si>
  <si>
    <t>William Corley Foundation of the Westlake-Bay Village Rotary Club</t>
  </si>
  <si>
    <t>Alfred H. Billstein Foundation</t>
  </si>
  <si>
    <t>The Teri &amp; Dan German Family Foundation, Inc.</t>
  </si>
  <si>
    <t>Laura Corrigan f/b/o Wickliffe Dispensary</t>
  </si>
  <si>
    <t>Richard Vasak Memorial Trust</t>
  </si>
  <si>
    <t>Rita O'Grady Trust f/b/o St. Michael's Foundation</t>
  </si>
  <si>
    <t>E. &amp; E. Anderson Scholarship Foundation</t>
  </si>
  <si>
    <t>Henry F. Koch Residual Trust</t>
  </si>
  <si>
    <t>Harold Weber Charitable Trust</t>
  </si>
  <si>
    <t>Omaley Family Foundation</t>
  </si>
  <si>
    <t>Angie P. Herdman Charitable Trust</t>
  </si>
  <si>
    <t>Brewer &amp; McKay Scholarship Foundation</t>
  </si>
  <si>
    <t>Margaret L. Henry Children's Home</t>
  </si>
  <si>
    <t>A.K. Stephenson Foundation Charitable Trust</t>
  </si>
  <si>
    <t>Richard A. Hause Testmentary Trust</t>
  </si>
  <si>
    <t>Park Foundation</t>
  </si>
  <si>
    <t>The Wallace S. Murray &amp; Frances Rabbitts Murray Memorial Trust</t>
  </si>
  <si>
    <t>Ruth L. Kelly Foundation</t>
  </si>
  <si>
    <t>G.M. Sprowls Trust C" f/b/o First Congregational Church of Akron"</t>
  </si>
  <si>
    <t>Orange Schools Foundation</t>
  </si>
  <si>
    <t>Mae Ward Educational Trust</t>
  </si>
  <si>
    <t>Ed and Olive Bushby Scholarship Fund</t>
  </si>
  <si>
    <t>David B. &amp; Gretchen W. Black Family Foundation</t>
  </si>
  <si>
    <t>American Lung Association of the Midland States, Inc.</t>
  </si>
  <si>
    <t>Girard</t>
  </si>
  <si>
    <t>The Dorjac Foundation</t>
  </si>
  <si>
    <t>Jessie S. Dewar Trust for the Salvation Army and Family Services Association</t>
  </si>
  <si>
    <t>Thomas Chatfield Trust</t>
  </si>
  <si>
    <t>The David M. Gabrielsen Foundation</t>
  </si>
  <si>
    <t>Louis L. Manes Foundation</t>
  </si>
  <si>
    <t>AGC of Ohio Education Foundation</t>
  </si>
  <si>
    <t>Agnew Foundation</t>
  </si>
  <si>
    <t>The Edward F. and Barbara A. Bell Family Foundation</t>
  </si>
  <si>
    <t>The DiMarco Foundation</t>
  </si>
  <si>
    <t>Leyman Foundation</t>
  </si>
  <si>
    <t>The Warren &amp; Bernice Hensel Foundation</t>
  </si>
  <si>
    <t>Dewey H. &amp; Irene G. Moomaw Foundation Trust</t>
  </si>
  <si>
    <t>University of Louisville Altsheler Trust</t>
  </si>
  <si>
    <t>Dr. Dominic and Helen Bitonte Family Foundation</t>
  </si>
  <si>
    <t>Geraldine Moss Charitable Trust</t>
  </si>
  <si>
    <t>Florian K. Lawton Foundation</t>
  </si>
  <si>
    <t>Augustus Whiting Oag</t>
  </si>
  <si>
    <t>Mary Bernice Smoker Testamentary Trust</t>
  </si>
  <si>
    <t>Lehman Foundation</t>
  </si>
  <si>
    <t>The Robbins Foundation</t>
  </si>
  <si>
    <t>Manna Scholarship Foundation, Inc.</t>
  </si>
  <si>
    <t>Carrie E. Wolf Charitable Trust</t>
  </si>
  <si>
    <t>Lewis F. Palmer and Marjorie S. Palmer Scholarship Fund</t>
  </si>
  <si>
    <t>Crestline</t>
  </si>
  <si>
    <t>Coach Merle A. Hutson Scholarship Fund, Inc.</t>
  </si>
  <si>
    <t>Semantic Foundation Inc.</t>
  </si>
  <si>
    <t>Sarah Lamade White Foundation</t>
  </si>
  <si>
    <t>Gibbs Investment Fund</t>
  </si>
  <si>
    <t>Robert and Chantal Lach Foundation, Inc.</t>
  </si>
  <si>
    <t>C.B. Wurster Trust f/b/o OC Hospital</t>
  </si>
  <si>
    <t>Swamy Family Foundation</t>
  </si>
  <si>
    <t>The Dorothy B. Francis Charitable Foundation</t>
  </si>
  <si>
    <t>Mary Hane Rapp Trust</t>
  </si>
  <si>
    <t>Charles and Theresa Brown Trust Fund</t>
  </si>
  <si>
    <t>Randall M. &amp; Nancy M. Dana Family Foundation</t>
  </si>
  <si>
    <t>Shuree Abrams Foundation</t>
  </si>
  <si>
    <t>Rittenhouse Curtis W Trust</t>
  </si>
  <si>
    <t>Vermilion</t>
  </si>
  <si>
    <t>Vermillion Education Foundation</t>
  </si>
  <si>
    <t>Edna Rickard Hamilton Trust</t>
  </si>
  <si>
    <t>Kate Siebert Trust for Charities</t>
  </si>
  <si>
    <t>Mary Mansfield Fund for the Aged</t>
  </si>
  <si>
    <t>AAC Institute</t>
  </si>
  <si>
    <t>George G. and Francis M. Averill Endowment Trust</t>
  </si>
  <si>
    <t>The Gerbord Family Foundation</t>
  </si>
  <si>
    <t>Alice Brewer Testamentary Trust</t>
  </si>
  <si>
    <t>Eaton Family Foundation</t>
  </si>
  <si>
    <t>Columbia Station</t>
  </si>
  <si>
    <t>Columbia Community Foundation</t>
  </si>
  <si>
    <t>Flagship Foundation</t>
  </si>
  <si>
    <t>Landon and Cynthia Knight Family Foundation</t>
  </si>
  <si>
    <t>Claude R. Laughlin Trust f/b/o Beaverton School District Scholarship Fund</t>
  </si>
  <si>
    <t>Hausman Foundation</t>
  </si>
  <si>
    <t>The Martin Foundation</t>
  </si>
  <si>
    <t>John D. Proctor Foundation</t>
  </si>
  <si>
    <t>McArthur</t>
  </si>
  <si>
    <t>Paul Hogan Charitable Trust</t>
  </si>
  <si>
    <t>Hubbard</t>
  </si>
  <si>
    <t>Richard T. Naples Educational Foundation Inc.</t>
  </si>
  <si>
    <t>Hit Two Foundation</t>
  </si>
  <si>
    <t>Mahan Foundation</t>
  </si>
  <si>
    <t>Mackenzie Scholarship Fund</t>
  </si>
  <si>
    <t>M.J.B. Family Foundation</t>
  </si>
  <si>
    <t>The Murray &amp; Murray Charitable Foundation</t>
  </si>
  <si>
    <t>Tony &amp; Gladys Teramana Charitable Foundation</t>
  </si>
  <si>
    <t>The Stone Ledges Charitable Trust</t>
  </si>
  <si>
    <t>Tod Foundation</t>
  </si>
  <si>
    <t>Wilson Scholarship Fund</t>
  </si>
  <si>
    <t>The Halcyon Foundation</t>
  </si>
  <si>
    <t>Harry Orvis Charitable Trust</t>
  </si>
  <si>
    <t>Hughes Family Foundation</t>
  </si>
  <si>
    <t>Florence H. Heckman Trust f/b/o Woodstock Association</t>
  </si>
  <si>
    <t>Muriel Gilbert Memorial Scholarship Fund</t>
  </si>
  <si>
    <t>The Swaminathan and Garg Foundation</t>
  </si>
  <si>
    <t>Washburn E. Williams Trust</t>
  </si>
  <si>
    <t>Flenniken Public Library Trust</t>
  </si>
  <si>
    <t>The John &amp; Barbara Burns Foundation</t>
  </si>
  <si>
    <t>The Ohio Masonic Home</t>
  </si>
  <si>
    <t>David &amp; Helen Dzurec Family Foundation</t>
  </si>
  <si>
    <t>Gertrude Mead Ott Charitable Fund</t>
  </si>
  <si>
    <t>Alice L. Oser Char Trust</t>
  </si>
  <si>
    <t>Paul Motry Memorial Fund</t>
  </si>
  <si>
    <t>William M. Ewing Charitable Trust</t>
  </si>
  <si>
    <t>John S. Knight Memorial Journalism Fund Corp.</t>
  </si>
  <si>
    <t>John T. Washburn Charitable Trust</t>
  </si>
  <si>
    <t>The Foundation for Arts, Sciences and Technology</t>
  </si>
  <si>
    <t>Joseph &amp; Sylvia Stillpass Family Foundation</t>
  </si>
  <si>
    <t>Marco Matranga Irrevocable Trust</t>
  </si>
  <si>
    <t>John &amp; Nesbeth Bees Scholarship Fund</t>
  </si>
  <si>
    <t>F.A. Sackett-YMCA of Cincinnati Fund</t>
  </si>
  <si>
    <t>A. B. Palmer Trust f/b/o All Saints Episcopal Church</t>
  </si>
  <si>
    <t>Huron</t>
  </si>
  <si>
    <t>Bihun Family Foundation</t>
  </si>
  <si>
    <t>Gladwood Foundation</t>
  </si>
  <si>
    <t>Green</t>
  </si>
  <si>
    <t>The Johnson-Kazar Charitable Foundation, Inc.</t>
  </si>
  <si>
    <t>Ortino Family Foundation</t>
  </si>
  <si>
    <t>Horace A. Moses Trust f/b/o American Foundation for the Overseas Blind</t>
  </si>
  <si>
    <t>Massilon</t>
  </si>
  <si>
    <t>Three Angels - The Sirpilla Family Charitable Foundation</t>
  </si>
  <si>
    <t>The James A. Robideau Foundation</t>
  </si>
  <si>
    <t>Cincinnati Park Board Fleischamnn Gardens Trust Fund</t>
  </si>
  <si>
    <t>Richard C. &amp; Rosemary E. Bucher, Sr. Family Foundation</t>
  </si>
  <si>
    <t>Durward W. Mosher Fund</t>
  </si>
  <si>
    <t>F.A. Sackett-Public Library Fund</t>
  </si>
  <si>
    <t>Harold A. Moe Trust</t>
  </si>
  <si>
    <t>Projects, Inc.</t>
  </si>
  <si>
    <t>Paul &amp; Gene Doby Charitable Trust</t>
  </si>
  <si>
    <t>Peyton Mcmakin Charitable Trust</t>
  </si>
  <si>
    <t>The Nick Reinhart Foundation</t>
  </si>
  <si>
    <t>Kenneth O. &amp; Faye R. Buckholtz Trust</t>
  </si>
  <si>
    <t>Phyllis Gulliver Charitable Foundation</t>
  </si>
  <si>
    <t>Omnicare Foundation</t>
  </si>
  <si>
    <t>Spaulding Foundation Trust</t>
  </si>
  <si>
    <t>Harry Johannes Trust f/b/o Notre Dame</t>
  </si>
  <si>
    <t>Harold J. O'Connell Irrevocable Charitable Trust</t>
  </si>
  <si>
    <t>Sara McDowell Trust f/b/o First Presbyterian Church</t>
  </si>
  <si>
    <t>Bernard H. Beal Scholarship Foundation</t>
  </si>
  <si>
    <t>Carl &amp; Sadie Shaheen Charitable Foundation</t>
  </si>
  <si>
    <t>Ella Overstreet Trust</t>
  </si>
  <si>
    <t>Ray Marston Trust-Seacoast Soc 10</t>
  </si>
  <si>
    <t>The Hinchman Foundation</t>
  </si>
  <si>
    <t>Ida Rew Sibley Charitable Trust</t>
  </si>
  <si>
    <t>Hardy Foundation</t>
  </si>
  <si>
    <t>Sarah Marie Klemesrud Foundation</t>
  </si>
  <si>
    <t>Purity Chapter</t>
  </si>
  <si>
    <t>Edgel Paul and Garnet E. Thompson Charitable Trust</t>
  </si>
  <si>
    <t>Amelia</t>
  </si>
  <si>
    <t>Page Ann Hayden Foundation for Children with Special Needs</t>
  </si>
  <si>
    <t>Alice A. Andrus Foundation</t>
  </si>
  <si>
    <t>Harry Zahars Charitable Trust</t>
  </si>
  <si>
    <t>The Bonnie Schatz Allchin Charitable Foundation</t>
  </si>
  <si>
    <t>George R. Gardner Foundation, Inc.</t>
  </si>
  <si>
    <t>George F. Lonz Foundation</t>
  </si>
  <si>
    <t>Paul Minor Family Foundation</t>
  </si>
  <si>
    <t>Marion E. Pegler Memorial Fund</t>
  </si>
  <si>
    <t>Dorothy J. Knull Ireevocable Charitable Trust</t>
  </si>
  <si>
    <t>Florence E. Drew Trust Gordon and Florence Drew Benevolent Fund</t>
  </si>
  <si>
    <t>John &amp; Patricia Couzins Foundation</t>
  </si>
  <si>
    <t>Harold S. Miller Trust f/b/o Stan Hywet Hall</t>
  </si>
  <si>
    <t>Elizabeth Christian Charitable Trust</t>
  </si>
  <si>
    <t>Dudley P. Allen Trust No. 3 Fund 10-B</t>
  </si>
  <si>
    <t>Woods King, Jr. Family Foundation</t>
  </si>
  <si>
    <t>Herbert A. Stein Trust FBO Univ Pitts</t>
  </si>
  <si>
    <t>The Nicki's Gift Foundation</t>
  </si>
  <si>
    <t>Thomas L. Neyer Jr. Fund</t>
  </si>
  <si>
    <t>Ketrow Foundation</t>
  </si>
  <si>
    <t>Zahars Trust f/b/o Community Foundation of Greater Lorain</t>
  </si>
  <si>
    <t>R. P. Henry Trust A. W. C. Henry Memorial Fund</t>
  </si>
  <si>
    <t>Zeiser Family Foundation Trust</t>
  </si>
  <si>
    <t>Willoughby</t>
  </si>
  <si>
    <t>Barnard Family Foundation</t>
  </si>
  <si>
    <t>Bowen Scholarship Fund</t>
  </si>
  <si>
    <t>Thomas S. &amp; Mildred Dougherty Foundation</t>
  </si>
  <si>
    <t>Cohen Community Foundation</t>
  </si>
  <si>
    <t>Donna A. Geurink Charitable Foundation</t>
  </si>
  <si>
    <t>Waynesville</t>
  </si>
  <si>
    <t>Laber Family Foundation</t>
  </si>
  <si>
    <t>Mildred L. Herzberger Charitable Trust</t>
  </si>
  <si>
    <t>James Forsythe Milroy Foundation</t>
  </si>
  <si>
    <t>Beatrice L. Miller Foundation</t>
  </si>
  <si>
    <t>Schneider Trust f/b/o Westlake United Methodist Church</t>
  </si>
  <si>
    <t>Mary Coxen Endowment Trust Fund</t>
  </si>
  <si>
    <t>Elsie Drawyer Hodges-Bradford Park Fund</t>
  </si>
  <si>
    <t>The Albert and Rivella Tavens Private Foundation</t>
  </si>
  <si>
    <t>Napoleon</t>
  </si>
  <si>
    <t>Lucille McComb Memorial Scholarship Fund</t>
  </si>
  <si>
    <t>Mark Goodwin Memorial Trust</t>
  </si>
  <si>
    <t>Cwru-Wulf Sisters Scholarship Trust</t>
  </si>
  <si>
    <t>Basil J. &amp; Anne L. Scafidi Charitable Trust</t>
  </si>
  <si>
    <t>Bud H. Babcock Trust</t>
  </si>
  <si>
    <t>Laura Corrigan f/b/o Hiram House Trust</t>
  </si>
  <si>
    <t>Anastasia Papayannakos</t>
  </si>
  <si>
    <t>Mabel K. Clark Charitable Trust</t>
  </si>
  <si>
    <t>William H. Koptis, Jr. Christian Foundation, Inc.</t>
  </si>
  <si>
    <t>Philo D. Max Hudson Fund</t>
  </si>
  <si>
    <t>J. Gordon Smiley Charitable Trust</t>
  </si>
  <si>
    <t>Griffin Pleiss Charitable Trust</t>
  </si>
  <si>
    <t>Parma</t>
  </si>
  <si>
    <t>The Bradley Foundation</t>
  </si>
  <si>
    <t>Sara M. Leki Trust</t>
  </si>
  <si>
    <t>Andover</t>
  </si>
  <si>
    <t>Andover Foundation, Inc.</t>
  </si>
  <si>
    <t>Foe 2224 Charity Fund Inc.</t>
  </si>
  <si>
    <t>The Louis B. &amp; Joan M. Perry Family Foundation</t>
  </si>
  <si>
    <t>A. B. J. Neville Foundation, Inc.</t>
  </si>
  <si>
    <t>John E. Wood Charitable Trust f/b/o Conneaut Medical Center</t>
  </si>
  <si>
    <t>The Bay Foundation</t>
  </si>
  <si>
    <t>Velma &amp; Bertha D. Schreus Fund</t>
  </si>
  <si>
    <t>John S. Mack Charitable Trust</t>
  </si>
  <si>
    <t>Scholarship Fund Inc.</t>
  </si>
  <si>
    <t>The Hageman Family Foundation</t>
  </si>
  <si>
    <t>Zarnick Family Foundation</t>
  </si>
  <si>
    <t>Mayer Family Foundation</t>
  </si>
  <si>
    <t>Glenn B. Fordyce Foundation</t>
  </si>
  <si>
    <t>George &amp; Millie Brown Family Foundation</t>
  </si>
  <si>
    <t>Horace A. Moses Trust f/b/o Junior Achievement Foundation of Western Mass</t>
  </si>
  <si>
    <t>James Gorman Family Scholarship Fund Trust</t>
  </si>
  <si>
    <t>E. Pearl Ramsey Scholarship Trust</t>
  </si>
  <si>
    <t>Laura Mae Corrigan American Hospital</t>
  </si>
  <si>
    <t>Jeffrey H. Gross Family Foundation</t>
  </si>
  <si>
    <t>Swan Charitable Foundation</t>
  </si>
  <si>
    <t>George R. &amp; Kathlyn P. Lewis Charitable Trust</t>
  </si>
  <si>
    <t>Fred Johnston f/b/o Old Dutch Preservation Trust</t>
  </si>
  <si>
    <t>Owen &amp; Mary Brookshire Scholarship Fund</t>
  </si>
  <si>
    <t>AOH Foundation for Children</t>
  </si>
  <si>
    <t>Glen Veal Trust f/b/o Greensfork Community Center</t>
  </si>
  <si>
    <t>Ulric Sloane Charitable Trust</t>
  </si>
  <si>
    <t>The Murray Family Boy Scouts of America</t>
  </si>
  <si>
    <t>Atkins Family Foundation</t>
  </si>
  <si>
    <t>David and Helen Boone Foundation</t>
  </si>
  <si>
    <t>Ethel M. Tyler Charitable Test</t>
  </si>
  <si>
    <t>Oscar and Hildegard Thiele Scholarship Fund</t>
  </si>
  <si>
    <t>Thomas J. Seefred Trust</t>
  </si>
  <si>
    <t>The Panevin Foundation</t>
  </si>
  <si>
    <t>H. W. &amp; E. W. Huber Fund</t>
  </si>
  <si>
    <t>C.Y. Inc. Over 70</t>
  </si>
  <si>
    <t>William C. &amp; Lillye T. Fischer Memorial Fund</t>
  </si>
  <si>
    <t>Center for Youth Empowerment</t>
  </si>
  <si>
    <t>The Bruce &amp; Erica Greer Family Foundation</t>
  </si>
  <si>
    <t>A. F. Robertson Family Memorial Fund</t>
  </si>
  <si>
    <t>Lemuel Holmes Trust for RPI</t>
  </si>
  <si>
    <t>Gladys A. Gee Foundation</t>
  </si>
  <si>
    <t>The Herzog Family Foundation</t>
  </si>
  <si>
    <t>Frances Wilson Wood Trust</t>
  </si>
  <si>
    <t>Donald J. and Florence L. Long Trust</t>
  </si>
  <si>
    <t>Cang Ngoc Dang Family Foundation</t>
  </si>
  <si>
    <t>McConnelsville</t>
  </si>
  <si>
    <t>Outdoor Extravaganza</t>
  </si>
  <si>
    <t>Hazel J. Core Charitable Trust</t>
  </si>
  <si>
    <t>The Socha-Cardillo Family Foundation</t>
  </si>
  <si>
    <t>Mildred W. Bennett Memorial Fund</t>
  </si>
  <si>
    <t>Printing Industries Education Fund, Inc.</t>
  </si>
  <si>
    <t>Chess Lamberton Public Charity Trust</t>
  </si>
  <si>
    <t>Radha G. Laha Foundation</t>
  </si>
  <si>
    <t>Robert W. Buechner Foundation</t>
  </si>
  <si>
    <t>Grace Emory Foundation</t>
  </si>
  <si>
    <t>Roemisch Research Foundation</t>
  </si>
  <si>
    <t>Pope Family Foundation</t>
  </si>
  <si>
    <t>Jason &amp; Corrinne Sumner Trust Fund</t>
  </si>
  <si>
    <t>Jane G. Cunningham Foundation</t>
  </si>
  <si>
    <t>Frederick Hoppy Trust f/b/o Second Presbyterian Church</t>
  </si>
  <si>
    <t>Schimberg Family Charitable Foundation</t>
  </si>
  <si>
    <t>The Brown Family Foundation, Inc.</t>
  </si>
  <si>
    <t>Joseph L. Barnum Trust</t>
  </si>
  <si>
    <t>Sara McDowell Trust f/b/o American Cancer Society</t>
  </si>
  <si>
    <t>A.&amp; R. Barron Trust for Churches</t>
  </si>
  <si>
    <t>Houchens-Pleasant Hill Baptist Church Trust</t>
  </si>
  <si>
    <t>L. Frances Finch Memorial Foundation</t>
  </si>
  <si>
    <t>Henry P. Huber Scholarship Trust</t>
  </si>
  <si>
    <t>Sharp Scholarship Fund</t>
  </si>
  <si>
    <t>Pi Kappa Alpha Epsilon Epsilon Foundation</t>
  </si>
  <si>
    <t>Kurt E. &amp; Lois J. Wallach Foundation</t>
  </si>
  <si>
    <t>Mildred T. Blaine Trust</t>
  </si>
  <si>
    <t>Frances E. Perry Fund</t>
  </si>
  <si>
    <t>Edna &amp; Harvey Eagle Scholarship Trust</t>
  </si>
  <si>
    <t>Houchens-1st United Methodist Church Glasgow</t>
  </si>
  <si>
    <t>United Slovak Societies</t>
  </si>
  <si>
    <t>Yoder Memorial Trust Fund 710401 Taylor University</t>
  </si>
  <si>
    <t>Dorothy C. Deisenroth Scholarship Trust</t>
  </si>
  <si>
    <t>Sara C. Cassidy Trust</t>
  </si>
  <si>
    <t>Houchens-Dover Baptist Church Trust</t>
  </si>
  <si>
    <t>Frank F. Bentley Trust</t>
  </si>
  <si>
    <t>Cleveland Alumnae Panhellenic Endowment Fund, Inc.</t>
  </si>
  <si>
    <t>Nathaniel D. Davis Foundation</t>
  </si>
  <si>
    <t>The Leonowich Family Foundation</t>
  </si>
  <si>
    <t>Kauffman Family Foundation</t>
  </si>
  <si>
    <t>Hypoliet Lapeer Testamentary Trust</t>
  </si>
  <si>
    <t>Harley Ernest Foundation</t>
  </si>
  <si>
    <t>Silver Lake</t>
  </si>
  <si>
    <t>The Roberta and Stan Marks Charitable Foundation</t>
  </si>
  <si>
    <t>John B. and Graceann H. Reese Foundation</t>
  </si>
  <si>
    <t>Sabety Family Foundation</t>
  </si>
  <si>
    <t>Harold C. Schilling Foundation</t>
  </si>
  <si>
    <t>Virginia E. Stauffer Scholarship Fund</t>
  </si>
  <si>
    <t>Weibring Family Foundation</t>
  </si>
  <si>
    <t>The Stillwagon Family Foundation</t>
  </si>
  <si>
    <t>Elry &amp; Louisa Leasure Charitable Trust</t>
  </si>
  <si>
    <t>The Ann W. and Peter Williams Family Fund</t>
  </si>
  <si>
    <t>Houchens-Peters Creek Baptist Church Trust</t>
  </si>
  <si>
    <t>Hartland Consolidated School Foundation</t>
  </si>
  <si>
    <t>Ray G. Marston Trust f/b/o Pine Tree Society</t>
  </si>
  <si>
    <t>Houchens-Glascow Baptist Church Trust</t>
  </si>
  <si>
    <t>The Akron Civil War Memorial Society</t>
  </si>
  <si>
    <t>Houchens-First Christian Church</t>
  </si>
  <si>
    <t>EV Becker for Christian Education Trust</t>
  </si>
  <si>
    <t>Kohrman Family Foundation</t>
  </si>
  <si>
    <t>RLB Foundation</t>
  </si>
  <si>
    <t>H.E. Williams Charitable Trust</t>
  </si>
  <si>
    <t>Lenora Ford and W. Jennings Bland Trust</t>
  </si>
  <si>
    <t>Westerville Rotary Foundation</t>
  </si>
  <si>
    <t>Will C. Atkins Trust</t>
  </si>
  <si>
    <t>August Clouse Trust</t>
  </si>
  <si>
    <t>The Peterman and DeMinico Family Foundation, Inc.</t>
  </si>
  <si>
    <t>Jay and Marilyn Stitz Foundation</t>
  </si>
  <si>
    <t>Wood J f/b/o GND RIV ACDY Charity</t>
  </si>
  <si>
    <t>Rauh Florence E. Lewis 1 A</t>
  </si>
  <si>
    <t>Harry H. Cleaveland Charitable Trust</t>
  </si>
  <si>
    <t>The Kranz Family Foundation</t>
  </si>
  <si>
    <t>The Cole Foundation</t>
  </si>
  <si>
    <t>Zilber Family Foundation</t>
  </si>
  <si>
    <t>J. Kehm f/b/o Holly Hill Trust</t>
  </si>
  <si>
    <t>Harding Heritage Foundation</t>
  </si>
  <si>
    <t>Morshana Foundation</t>
  </si>
  <si>
    <t>Lithopolis</t>
  </si>
  <si>
    <t>The Wagnalls Memorial Foundation</t>
  </si>
  <si>
    <t>Corporal Harvey Shick Memorial Trust</t>
  </si>
  <si>
    <t>Ray and Ruth Drake Scholarship Fund</t>
  </si>
  <si>
    <t>Perciak Family Foundation, Inc.</t>
  </si>
  <si>
    <t>Newton Falls</t>
  </si>
  <si>
    <t>Ryan Bunch, Inc.</t>
  </si>
  <si>
    <t>Mill-Rose Foundation</t>
  </si>
  <si>
    <t>The Light Foundation</t>
  </si>
  <si>
    <t>The James Foundation</t>
  </si>
  <si>
    <t>Charles Pehna Scholarship Trust</t>
  </si>
  <si>
    <t>Shah and McCall Foundation</t>
  </si>
  <si>
    <t>The JFW Foundation, Inc.</t>
  </si>
  <si>
    <t>Sherman W. Vinson Trust</t>
  </si>
  <si>
    <t>Earnest &amp; Maxine Wingett Educational Trust</t>
  </si>
  <si>
    <t>F.A. Sackett Christ Hospital Fund</t>
  </si>
  <si>
    <t>Italian American Cultural Foundation</t>
  </si>
  <si>
    <t>Dorothy S. Warder Testamentary Trust</t>
  </si>
  <si>
    <t>Clara Louise Kiser Memorial Fund</t>
  </si>
  <si>
    <t>Rubye O. Fox Trust</t>
  </si>
  <si>
    <t>Leah Stoner Stevens Trust</t>
  </si>
  <si>
    <t>Dorothy Ames Trust</t>
  </si>
  <si>
    <t>Schauer Family Fund, Inc.</t>
  </si>
  <si>
    <t>John K. Henne Scholarship Foundation</t>
  </si>
  <si>
    <t>Alliance High School Student Fund</t>
  </si>
  <si>
    <t>Mildred &amp; Martin Becker Family Foundation</t>
  </si>
  <si>
    <t>Brown Foundation</t>
  </si>
  <si>
    <t>Chili Open Golf Classic, Inc.</t>
  </si>
  <si>
    <t>Ken Cleveland Foundation</t>
  </si>
  <si>
    <t>Evelyn W. Dunn Charitable Trust</t>
  </si>
  <si>
    <t>The EPIK Foundation, Inc.</t>
  </si>
  <si>
    <t>Ethnic Voice of America</t>
  </si>
  <si>
    <t>Rowena Hafer Trust f/b/o University of Michigan</t>
  </si>
  <si>
    <t>Koscielny Family Foundation Inc.</t>
  </si>
  <si>
    <t>Marian B. Leibold Foundation, Inc.</t>
  </si>
  <si>
    <t>Doris Orr Kaspar Foundation</t>
  </si>
  <si>
    <t>The Alice &amp; Patrick McGinty Foundation</t>
  </si>
  <si>
    <t>The Ricky Powers Foundation</t>
  </si>
  <si>
    <t>Sheffield Village</t>
  </si>
  <si>
    <t>Will Ptak Foundation Inc.</t>
  </si>
  <si>
    <t>London</t>
  </si>
  <si>
    <t>Rockin on The Run</t>
  </si>
  <si>
    <t>The Pavey Family Foundation</t>
  </si>
  <si>
    <t>Florence E.L. Raul Trust</t>
  </si>
  <si>
    <t>The Carleton Family Foundation</t>
  </si>
  <si>
    <t>Florence G. Hall Foundation</t>
  </si>
  <si>
    <t>Rose Keller Trust B Trust</t>
  </si>
  <si>
    <t>Ansom Foundation</t>
  </si>
  <si>
    <t>Carrie A. Louth Patch Charitable Trust</t>
  </si>
  <si>
    <t>Emil Walter Charitable Foundation, Inc.</t>
  </si>
  <si>
    <t>Elizabeth Ring Mather Trust</t>
  </si>
  <si>
    <t>Bingman Family Foundation</t>
  </si>
  <si>
    <t>John and Roene Klusch Foundation</t>
  </si>
  <si>
    <t>D.K. Creighton Residuary Trust</t>
  </si>
  <si>
    <t>George A. Avril Family Fund</t>
  </si>
  <si>
    <t>William A. Miller Foundation</t>
  </si>
  <si>
    <t>A. E. &amp; J. C. Kelly Fund</t>
  </si>
  <si>
    <t>The Olive Branch Foundation, Inc.</t>
  </si>
  <si>
    <t>J. Walker Trust for Erie Red Cross</t>
  </si>
  <si>
    <t>Charles R. Niehaus f/b/o Goodwill Industries</t>
  </si>
  <si>
    <t>South Charleston</t>
  </si>
  <si>
    <t>Sam and Carol McAdow Family Foundation</t>
  </si>
  <si>
    <t>W.M. &amp; Margaret Bresnahan Foundation</t>
  </si>
  <si>
    <t>Mary Gonter &amp; Sara O'Brien Scholarship Foundation</t>
  </si>
  <si>
    <t>The Charles M. Grant Foundation</t>
  </si>
  <si>
    <t>David G. &amp; Susan L. Knust Family Foundation</t>
  </si>
  <si>
    <t>The Tony R. Wells Foundation</t>
  </si>
  <si>
    <t>Robert C. Neff Sinclair Trust f/b/o YMCA</t>
  </si>
  <si>
    <t>O'grady Catholic University Foundation</t>
  </si>
  <si>
    <t>Simson First Foundation</t>
  </si>
  <si>
    <t>Gallimore Charles Trust</t>
  </si>
  <si>
    <t>Vermillion Family Scholarship Fund, Inc.</t>
  </si>
  <si>
    <t>Robert M. &amp; Lori B. Campana Foundation Trust</t>
  </si>
  <si>
    <t>The Cashy Family Charitable Foundation</t>
  </si>
  <si>
    <t>Dalton Memorial Organ Fund St Pauls Episcopal Church</t>
  </si>
  <si>
    <t>Mack Fire, Inc.</t>
  </si>
  <si>
    <t>Saber Healthcare Foundation</t>
  </si>
  <si>
    <t>Paxton K. &amp; Lola J. Fike Trust Fund</t>
  </si>
  <si>
    <t>Guy and Rosa Lee Mabry Foundation</t>
  </si>
  <si>
    <t>Dorothy L. Kountz Trust f/b/o Garden Club of Ohio</t>
  </si>
  <si>
    <t>Alex Foldvary Scholarship Fund</t>
  </si>
  <si>
    <t>Thomas O. Grove Scholarship Fund</t>
  </si>
  <si>
    <t>Weichert Kranbuhl Family Foundation</t>
  </si>
  <si>
    <t>Vernon Hildinger Trust</t>
  </si>
  <si>
    <t>Working Girls Association Inc.</t>
  </si>
  <si>
    <t>Del and Beatrice P. Mintz Charitable Foundation</t>
  </si>
  <si>
    <t>Bailey Stanley Charitable Trust</t>
  </si>
  <si>
    <t>The Dewald Family Charitable Foundation Inc.</t>
  </si>
  <si>
    <t>Mr. &amp; Mrs. Robert Kliment Memorial Endowment Fund</t>
  </si>
  <si>
    <t>Apostles of the Holy Spirit</t>
  </si>
  <si>
    <t>Alverta E. Schopene Charitable Trust</t>
  </si>
  <si>
    <t>Edith A. Langdale-Grace United Methodist Church</t>
  </si>
  <si>
    <t>Isabel J. Day Irrevocable f/b/o Lakeside High School Library</t>
  </si>
  <si>
    <t>Hauck-Sooty Acres Trust</t>
  </si>
  <si>
    <t>Dorothy S. Neff YWCA Gift Fund Charitable Trust</t>
  </si>
  <si>
    <t>Eva Chapman Charitable Trust</t>
  </si>
  <si>
    <t>C.Y. Inc.</t>
  </si>
  <si>
    <t>Esther Ruddick Trust f/b/o Parkinsons Disease Foundation</t>
  </si>
  <si>
    <t>Dennis Howard Pearson Memorial Fund</t>
  </si>
  <si>
    <t>Frank L. Tuttle Trust f/b/o Friends Church</t>
  </si>
  <si>
    <t>St. Rose School Educational Trust</t>
  </si>
  <si>
    <t>Dayton AHEPA Philanthropic Foundation</t>
  </si>
  <si>
    <t>Clark W. Davis Trust f/b/o Clifton</t>
  </si>
  <si>
    <t>Henry J. and Antoinette M. Ruppel Memorial Trust</t>
  </si>
  <si>
    <t>John B. Van Meter Charitable Foundation, Inc.</t>
  </si>
  <si>
    <t>Sallie Tod f/b/o St. Johns Trust</t>
  </si>
  <si>
    <t>Albert L. and Hazel A. Thomas Memorial Scholarship Trust</t>
  </si>
  <si>
    <t>Nils and Janet Johnson Foundation, Inc.</t>
  </si>
  <si>
    <t>The Lisa and Christopher Kysela Family Foundation</t>
  </si>
  <si>
    <t>Derwent</t>
  </si>
  <si>
    <t>Share Our World</t>
  </si>
  <si>
    <t>Gertrude T. Campbell Charitable Trust</t>
  </si>
  <si>
    <t>J. J. and F. M. Lutsch Memorial Fund</t>
  </si>
  <si>
    <t>Robert E. Mathews Family Foundation</t>
  </si>
  <si>
    <t>Mildred F. Penwell Scholarship Trust</t>
  </si>
  <si>
    <t>Baumgartner Family Foundation</t>
  </si>
  <si>
    <t>The Deer Valley Foundation</t>
  </si>
  <si>
    <t>Allotta Family Foundation</t>
  </si>
  <si>
    <t>The Morris Friedman and Phyllis Friedman Charitable Foundation</t>
  </si>
  <si>
    <t>John T. Rusher Scholarship Trust</t>
  </si>
  <si>
    <t>Timmons Foundation, Inc.</t>
  </si>
  <si>
    <t>Richard Gordon Wendt Gift Trust</t>
  </si>
  <si>
    <t>Judy Maple Foundation</t>
  </si>
  <si>
    <t>Wyoming</t>
  </si>
  <si>
    <t>Alice &amp; Charles Schneider Charitable Trust</t>
  </si>
  <si>
    <t>The Bahl &amp; Gaynor Foundation</t>
  </si>
  <si>
    <t>Helen M. Craddock Charitable Trust</t>
  </si>
  <si>
    <t>Kirk Trust Fund f/b/o First Presb Church</t>
  </si>
  <si>
    <t>Cofre Family Foundation, Inc.</t>
  </si>
  <si>
    <t>Galena</t>
  </si>
  <si>
    <t>Largent Family Private Foundation Trust</t>
  </si>
  <si>
    <t>N. A. Huggler Trust f/b/o Jefferson</t>
  </si>
  <si>
    <t>Melina Hudson Foundation</t>
  </si>
  <si>
    <t>J. Cromer Mashburn Family Foundation</t>
  </si>
  <si>
    <t>Price Ministry Fund f/b/o Woodville United Methodist Church</t>
  </si>
  <si>
    <t>Molyneaux Charitable Foundation</t>
  </si>
  <si>
    <t>Seith Foundation</t>
  </si>
  <si>
    <t>Rossford</t>
  </si>
  <si>
    <t>The Werner Family Foundation</t>
  </si>
  <si>
    <t>O. C. Noble Endowment Trust</t>
  </si>
  <si>
    <t>The Saenger Family Foundation</t>
  </si>
  <si>
    <t>Christine E. Siefert Trust</t>
  </si>
  <si>
    <t>Houchens-State Street United Methodist Church</t>
  </si>
  <si>
    <t>Catherine B. Shoemaker Fund f/b/o Charities</t>
  </si>
  <si>
    <t>Katherine E. Fry Charitable Trust</t>
  </si>
  <si>
    <t>Millard L. &amp; Ruth A. Searcey Irrevocable Trust</t>
  </si>
  <si>
    <t>The Alvin and Laura Siegal Foundation</t>
  </si>
  <si>
    <t>The Robert Kaplan Family Foundation</t>
  </si>
  <si>
    <t>MCD Foundation, Inc.</t>
  </si>
  <si>
    <t>The David Neufeld Memorial Foundation</t>
  </si>
  <si>
    <t>Dr. Carl T. Hoop Charitable Trust</t>
  </si>
  <si>
    <t>Corning</t>
  </si>
  <si>
    <t>Southern Perry County Academic Endowment Fund</t>
  </si>
  <si>
    <t>Hazel A. Baker Foundation</t>
  </si>
  <si>
    <t>Rotary Club Of New Bremen-New Knoxville Foundation, Inc.</t>
  </si>
  <si>
    <t>Charles Pagella Charitable Trust</t>
  </si>
  <si>
    <t>Ohio Osteopathic Foundation</t>
  </si>
  <si>
    <t>McCleary Trust f/b/o Calvin Presbyterian Church</t>
  </si>
  <si>
    <t>Beatty Memorial Foundation Fund</t>
  </si>
  <si>
    <t>Bridgewater Fund</t>
  </si>
  <si>
    <t>Jefferson Memorial Foundation</t>
  </si>
  <si>
    <t>The Matthews Family Foundation</t>
  </si>
  <si>
    <t>Paul E. Martin Scholarship Fund</t>
  </si>
  <si>
    <t>W. E. Mikhail Foundation</t>
  </si>
  <si>
    <t>Lillian L. Root Scholarship Fund</t>
  </si>
  <si>
    <t>The Private Foundation</t>
  </si>
  <si>
    <t>William &amp; Josephine Roe Scholarship Fund</t>
  </si>
  <si>
    <t>Babcock Cornelia f/b/o Eliza Jennings Home</t>
  </si>
  <si>
    <t>The JS Gold &amp; Coin Foundation</t>
  </si>
  <si>
    <t>Therese Witcher Charitable Trust</t>
  </si>
  <si>
    <t>Jennie F. Snapp Educational Trust</t>
  </si>
  <si>
    <t>C. Davis Cin Museum Association</t>
  </si>
  <si>
    <t>Paul Graves Trust</t>
  </si>
  <si>
    <t>Hanna Dougherty Family Foundation</t>
  </si>
  <si>
    <t>Hawthorn Cemetery Association Trust Inc.</t>
  </si>
  <si>
    <t>Margaret Walker Trust f/b/o Shenango Library</t>
  </si>
  <si>
    <t>Agape Foundation, Inc.</t>
  </si>
  <si>
    <t>Kate J. and Alfred Anthony Trust</t>
  </si>
  <si>
    <t>Diebold Employees Charitable Fund</t>
  </si>
  <si>
    <t>The D.J. Family Foundation</t>
  </si>
  <si>
    <t>The Mary A. and Gerald F. Franklin, Sr. Foundation</t>
  </si>
  <si>
    <t>Margery Florence Kahn Charitable Trust</t>
  </si>
  <si>
    <t>Henryett S. Judd Fund A</t>
  </si>
  <si>
    <t>Horace A. Moses Trust f/b/o Afny</t>
  </si>
  <si>
    <t>Lois U. Horvitz Foundation</t>
  </si>
  <si>
    <t>Vanderhorst Family Foundation</t>
  </si>
  <si>
    <t>The Dolores Douglas Foundation</t>
  </si>
  <si>
    <t>The Weisenburger Family Charitable Foundation, Inc.</t>
  </si>
  <si>
    <t>Wakeman</t>
  </si>
  <si>
    <t>The Steven and Courtney Ortner Family Foundation</t>
  </si>
  <si>
    <t>Edward and Linda Reiter Family Foundation</t>
  </si>
  <si>
    <t>The Raymond Foundation</t>
  </si>
  <si>
    <t>Mary Margaret Ackers Scholarship Trust</t>
  </si>
  <si>
    <t>Agnes Matthew Scholarship Fund</t>
  </si>
  <si>
    <t>John E. Bakes Scholarship Trust Fund</t>
  </si>
  <si>
    <t>The Courtney &amp; Marguerite Rankin Burton Charitable Trust</t>
  </si>
  <si>
    <t>Helen K. Carney Scholarship Fund</t>
  </si>
  <si>
    <t>Martha &amp; Merritt DeJong Foundation</t>
  </si>
  <si>
    <t>The Diller-Shively Foundation</t>
  </si>
  <si>
    <t>Toby &amp; Morton J. Gross Family Foundation</t>
  </si>
  <si>
    <t>The Leland Foundation, Inc.</t>
  </si>
  <si>
    <t>Kiwanis Club of Westshore</t>
  </si>
  <si>
    <t>A. Gordon &amp; Betty H. Imhoff Scholarship Foundation</t>
  </si>
  <si>
    <t>John and Dorothy Masternick Foundation</t>
  </si>
  <si>
    <t>Edwin L. and Louis B. McCallay Scholarship</t>
  </si>
  <si>
    <t>The MFG Foundation</t>
  </si>
  <si>
    <t>Lucille Harrison Charitable Trust</t>
  </si>
  <si>
    <t>G. Myers Memorial Scholarship Trust</t>
  </si>
  <si>
    <t>Northeastern Ohio Tennis Patrons, Inc.</t>
  </si>
  <si>
    <t>Tiger's Den Foundation Trust</t>
  </si>
  <si>
    <t>The Stellhorn Foundation Inc.</t>
  </si>
  <si>
    <t>V. Thelma LasSalle Trust</t>
  </si>
  <si>
    <t>The Jensen Family Foundation</t>
  </si>
  <si>
    <t>Gladys &amp; Evelyn Rickert Memorial Scholarship Fund</t>
  </si>
  <si>
    <t>Eloise B. Houchens Center for Women Inc.</t>
  </si>
  <si>
    <t>R. Gordon &amp; Agnes K. Black Family Foundation</t>
  </si>
  <si>
    <t>Delaware Arts Festival Association, Inc.</t>
  </si>
  <si>
    <t>Ver-A-Fast By The Hand Foundation, Inc.</t>
  </si>
  <si>
    <t>George L. Sloan Foundation</t>
  </si>
  <si>
    <t>Ernest W. Travis Trust First Presbyterian Church</t>
  </si>
  <si>
    <t>Christian BusinessCares Foundation</t>
  </si>
  <si>
    <t>Thomas J. Burns Trust</t>
  </si>
  <si>
    <t>J.E. Gill Trust f/b/o NW Medical Center</t>
  </si>
  <si>
    <t>Ruby Boyd Charity Fund</t>
  </si>
  <si>
    <t>Larry&amp; Kathleen Dill Family Foundation</t>
  </si>
  <si>
    <t>Linda Novak Memorial Foundation</t>
  </si>
  <si>
    <t>Elizabeth Myers Mitchell Charitable Trust No. 5</t>
  </si>
  <si>
    <t>Coyle Family Charitable Foundation</t>
  </si>
  <si>
    <t>Newark Memorial Bldg Cedar Hill Cemetery Trust</t>
  </si>
  <si>
    <t>James Sanders Charitable Trust</t>
  </si>
  <si>
    <t>Ada L. Talbott Gordon Foundation</t>
  </si>
  <si>
    <t>St. Peters Cemetary</t>
  </si>
  <si>
    <t>McCleary Trust f/b/o Ellwood City Hospital</t>
  </si>
  <si>
    <t>Ruth I Turner Trust</t>
  </si>
  <si>
    <t>The Adolph Weinberger Foundation</t>
  </si>
  <si>
    <t>Mayberry Foundation, Inc.</t>
  </si>
  <si>
    <t>John &amp; Ellen Burnham Educational Trust</t>
  </si>
  <si>
    <t>Georgetown</t>
  </si>
  <si>
    <t>Brown County Foundation</t>
  </si>
  <si>
    <t>Jean and Lewis B. Moore Foundation</t>
  </si>
  <si>
    <t>Henry Mauset Trust f/b/o SPCA</t>
  </si>
  <si>
    <t>Florence A. Bishop Trust for Methodist Charity</t>
  </si>
  <si>
    <t>Harry R. &amp; Mary I. Maxon Family Foundation</t>
  </si>
  <si>
    <t>Spangler Foundation</t>
  </si>
  <si>
    <t>Harriet Nickerson Charitable Foundation</t>
  </si>
  <si>
    <t>Newman Foundation Inc.</t>
  </si>
  <si>
    <t>F.A. Sackett-Armstrong Chapel Fund</t>
  </si>
  <si>
    <t>Almeda Leake Toomey Scholarship Fund</t>
  </si>
  <si>
    <t>Marr Charity Trust Fund</t>
  </si>
  <si>
    <t>Miller Foundation</t>
  </si>
  <si>
    <t>Moscow</t>
  </si>
  <si>
    <t>Dr. William R. Miller Foundation</t>
  </si>
  <si>
    <t>Silas S. Brown for W &amp; J College</t>
  </si>
  <si>
    <t>Morgan Elizabeth Charitable Trust</t>
  </si>
  <si>
    <t>E.H. Harkins Tw First Presby Alliance</t>
  </si>
  <si>
    <t>Houchens-The Presbyterian Church Trust</t>
  </si>
  <si>
    <t>Josephine Brandenburg Irrevocable Trust</t>
  </si>
  <si>
    <t>New Carlisle</t>
  </si>
  <si>
    <t>Steele Foundation</t>
  </si>
  <si>
    <t>L. &amp; S. Bouchard Scholarship Foundation</t>
  </si>
  <si>
    <t>Weir For Hoosick Falls</t>
  </si>
  <si>
    <t>Virginia G. Crouse Trust f/b/o Presbyterian Church</t>
  </si>
  <si>
    <t>Ethelyn M. Smith Trust for Elyria YMCA</t>
  </si>
  <si>
    <t>Glenn O. Jenkins Trust</t>
  </si>
  <si>
    <t>Sharon Community Trusts</t>
  </si>
  <si>
    <t>Sedler Family Foundation</t>
  </si>
  <si>
    <t>Rhineland Foundation</t>
  </si>
  <si>
    <t>Elizabeth Devins Palaskas Trust</t>
  </si>
  <si>
    <t>Mitchell Family Foundation</t>
  </si>
  <si>
    <t>Helen F. Smucker Memorial Scholarship Trust</t>
  </si>
  <si>
    <t>Karl B. Goldfield Irrevocable Trust</t>
  </si>
  <si>
    <t>Elizabeth Mcmullen Fund Trust</t>
  </si>
  <si>
    <t>Arthur Humes Trust</t>
  </si>
  <si>
    <t>Hazel Grimm Fund Charitable Fund</t>
  </si>
  <si>
    <t>Apple Foundation</t>
  </si>
  <si>
    <t>Hazel M. Chaney Scholarship Trust</t>
  </si>
  <si>
    <t>Jane Lois Ley Trust</t>
  </si>
  <si>
    <t>Marvin J. Wendell Trust</t>
  </si>
  <si>
    <t>The Peterloon Foundation</t>
  </si>
  <si>
    <t>Perrysburg Kiwanis Memorial Foundation</t>
  </si>
  <si>
    <t>The Pottertown Foundation</t>
  </si>
  <si>
    <t>William M. Neckerman, Jr. Charitable Foundation</t>
  </si>
  <si>
    <t>Reading</t>
  </si>
  <si>
    <t>Tuition Assistance Program for Catholic Education</t>
  </si>
  <si>
    <t>Howell &amp; Lois Williams Memorial Fund</t>
  </si>
  <si>
    <t>The Wheeler Foundation</t>
  </si>
  <si>
    <t>McKee Memorial Fund</t>
  </si>
  <si>
    <t>W.J. Hitchcock Trust f/b/o St. Johns Church</t>
  </si>
  <si>
    <t>The Robert Birr Scholarship Foundation, Inc.</t>
  </si>
  <si>
    <t>Centerville Womens Civic Club</t>
  </si>
  <si>
    <t>Mary and Paul Heller Foundation</t>
  </si>
  <si>
    <t>Earl Kirby Johnson Education Trust</t>
  </si>
  <si>
    <t>The Herbert A. Middendorff Family Foundation</t>
  </si>
  <si>
    <t>Maurice B. Miller Memorial Scholarship Fund</t>
  </si>
  <si>
    <t>Thomas Charitable Foundation</t>
  </si>
  <si>
    <t>Gordon W. Drew Charitable Trust</t>
  </si>
  <si>
    <t>L. S. Rodgers Educational Fund</t>
  </si>
  <si>
    <t>Richard Rex Ponn Trust Fund</t>
  </si>
  <si>
    <t>Edward and Betty Sloat Foundation</t>
  </si>
  <si>
    <t>Helen B. Rostetter Charitable Trust</t>
  </si>
  <si>
    <t>Norann Charitable Trust</t>
  </si>
  <si>
    <t>Addie Holbrook Memorial Fund</t>
  </si>
  <si>
    <t>Orlando W. Davis Trust</t>
  </si>
  <si>
    <t>Paul Keller Charitable Trust</t>
  </si>
  <si>
    <t>Peter J. Blosser Scholarship Trust</t>
  </si>
  <si>
    <t>Albert &amp; Suzanne Cinelli Family Foundation</t>
  </si>
  <si>
    <t>Lake Erie Marine Trades Association Educational Foundation, Inc.</t>
  </si>
  <si>
    <t>Robert A. Johnston Foundation</t>
  </si>
  <si>
    <t>Beavercreek</t>
  </si>
  <si>
    <t>Mills Family Foundation</t>
  </si>
  <si>
    <t>The Barbara and Abraham Miller Family Foundation</t>
  </si>
  <si>
    <t>W. B. and Mary W. Snow No. 5 Scholarship Fund</t>
  </si>
  <si>
    <t>St. Clair Foundation</t>
  </si>
  <si>
    <t>The Wedge Foundation</t>
  </si>
  <si>
    <t>Ernsternst Family Scholarships Trust</t>
  </si>
  <si>
    <t>Andrew J. and Mary Schmidt Trust for Catholic Education</t>
  </si>
  <si>
    <t>St. Marks Burial Association</t>
  </si>
  <si>
    <t>Sollie Rosen Memorial Foundation</t>
  </si>
  <si>
    <t>Joseph Rawson Scientific Trust</t>
  </si>
  <si>
    <t>Shollenberger Trust f/b/o/ Goodyear Hts Presbyterian Church</t>
  </si>
  <si>
    <t>George H. Young Charitable Trust</t>
  </si>
  <si>
    <t>John H. &amp; Sally M. Wendeln Foundation</t>
  </si>
  <si>
    <t>John B. Cooley Charitable Trust 2</t>
  </si>
  <si>
    <t>David N. Hall Foundation for Jazz</t>
  </si>
  <si>
    <t>Lawrence K. Cornelius Charitable Trust</t>
  </si>
  <si>
    <t>Homer H. &amp; Flora B. Cherry Trust</t>
  </si>
  <si>
    <t>Ukrainian Culture Association of Ohio</t>
  </si>
  <si>
    <t>Ira H. Haslet Charitable Trust</t>
  </si>
  <si>
    <t>Morley Library Endowment Fund</t>
  </si>
  <si>
    <t>Theodore and Elsie Huss Memorial Fund</t>
  </si>
  <si>
    <t>W.B. &amp; G.A. Snyder-Toledo University Endowment</t>
  </si>
  <si>
    <t>Rotary Club of Pike County Foundation</t>
  </si>
  <si>
    <t>Katherine G. Thomas Trust</t>
  </si>
  <si>
    <t>Ward &amp; Mary Wooddell Scholarship</t>
  </si>
  <si>
    <t>Mary Watts Brown Trust</t>
  </si>
  <si>
    <t>Wilma L. Gage Trust</t>
  </si>
  <si>
    <t>Gilbert &amp; Evelyn Nolley Educational Scholarship Fund</t>
  </si>
  <si>
    <t>Action for Hope Foundation Inc.</t>
  </si>
  <si>
    <t>The Michael H. Jordan Family Foundation</t>
  </si>
  <si>
    <t>Aafc Inc.</t>
  </si>
  <si>
    <t>Albaugh &amp; Wherry Charitable Foundation</t>
  </si>
  <si>
    <t>Avatar Foundation</t>
  </si>
  <si>
    <t>Barry and Kendra Cofield Youth Foundation</t>
  </si>
  <si>
    <t>The Berlin Family Foundation, Inc.</t>
  </si>
  <si>
    <t>Charles Scott Riley III Foundation</t>
  </si>
  <si>
    <t>Don W. Miller 2011 Scholarship Foundation</t>
  </si>
  <si>
    <t>Evans Foundation</t>
  </si>
  <si>
    <t>Eugene &amp; Connie Leber Family Foundation</t>
  </si>
  <si>
    <t>Liberty Star Foundation</t>
  </si>
  <si>
    <t>The Meyer Family Foundation</t>
  </si>
  <si>
    <t>the Michael Mickey" Soroka Charitable Foundation"</t>
  </si>
  <si>
    <t>C. Paul Palmer Memorial Scholarship Fund</t>
  </si>
  <si>
    <t>Phillips-Osborne Educational Foundation, Inc.</t>
  </si>
  <si>
    <t>The Orvis-Perkins Foundation</t>
  </si>
  <si>
    <t>The Paul Miserlian Foundation of the Findlay Area Youth for Christ</t>
  </si>
  <si>
    <t>Harold C. Parsons Educational Trust</t>
  </si>
  <si>
    <t>Robert L. Munger, Jr. Foundation</t>
  </si>
  <si>
    <t>Taylor Family Foundation</t>
  </si>
  <si>
    <t>V. Clancy Trust Educational Trust Fund</t>
  </si>
  <si>
    <t>Macedonia</t>
  </si>
  <si>
    <t>Frieda M. &amp; Arthur W. Steudel Foundation</t>
  </si>
  <si>
    <t>Evelyn Mary Tovey Trust</t>
  </si>
  <si>
    <t>Dr. Thomas E. Wilson Memorial Scholarship Fund</t>
  </si>
  <si>
    <t>Jean P. Wade Foundation</t>
  </si>
  <si>
    <t>Fern C. Hubby Trust</t>
  </si>
  <si>
    <t>Luebbe Foundation</t>
  </si>
  <si>
    <t>Foundation for a Higher Power</t>
  </si>
  <si>
    <t>Grabill Family Foundation</t>
  </si>
  <si>
    <t>IPPOTLS Foundation</t>
  </si>
  <si>
    <t>The Huttenbauer Foundation, Inc.</t>
  </si>
  <si>
    <t>The Judy Vincenzo Foundation Inc.</t>
  </si>
  <si>
    <t>Martha Taylor Somers Trust</t>
  </si>
  <si>
    <t>Kline One Foundation</t>
  </si>
  <si>
    <t>Charles J. Kubicki Foundation</t>
  </si>
  <si>
    <t>Daisy C. Miller Trust f/b/o Waldo County General Hospital</t>
  </si>
  <si>
    <t>Ethelyn Smith Charitable Trust - YWCA</t>
  </si>
  <si>
    <t>The Smith-Prochaska Charitable Foundation, Inc.</t>
  </si>
  <si>
    <t>The Shah Family Foundation</t>
  </si>
  <si>
    <t>E. &amp; J. A. Klein Family Foundation</t>
  </si>
  <si>
    <t>Andrew Jackson Kelly Jr. Trust</t>
  </si>
  <si>
    <t>The Clark Foundation</t>
  </si>
  <si>
    <t>Fraternitas Vesthardiana Charitable Trust</t>
  </si>
  <si>
    <t>Vera A Lamey Memorial Scholarship Trust</t>
  </si>
  <si>
    <t>American Family Ministry</t>
  </si>
  <si>
    <t>W. H. Haury Trust for St. Pauls Church</t>
  </si>
  <si>
    <t>The Dr. H. S. &amp; Florence Wang Family Charity Foundation</t>
  </si>
  <si>
    <t>Huntsville</t>
  </si>
  <si>
    <t>The Abrams Charitable Trust</t>
  </si>
  <si>
    <t>Dover Exchange Club Childrens Foundation</t>
  </si>
  <si>
    <t>Fang Foundation</t>
  </si>
  <si>
    <t>Earl and Geraldine Heuer Foundation</t>
  </si>
  <si>
    <t>Grace M. Harvie Trust</t>
  </si>
  <si>
    <t>Kinsman</t>
  </si>
  <si>
    <t>The Tim and Joni Woofter Family Foundation</t>
  </si>
  <si>
    <t>Eleanor R. Simonis Trust f/b/o Center United Methodist Church</t>
  </si>
  <si>
    <t>Ernest Travis Trust f/b/o Ymca Of Youngstown</t>
  </si>
  <si>
    <t>Thelma Masten Charitable Trust</t>
  </si>
  <si>
    <t>Mary A. Carlson Trust</t>
  </si>
  <si>
    <t>Ralph E. &amp; Orpha H. Towers Foundation</t>
  </si>
  <si>
    <t>Nora S. Wilder Trust</t>
  </si>
  <si>
    <t>St. Dominic's Church Trust</t>
  </si>
  <si>
    <t>Akron Jewish Student Scholarship Loan Fund</t>
  </si>
  <si>
    <t>C.B. Schreiber Trust - New Thought Unity Center</t>
  </si>
  <si>
    <t>Shollenberger Trust f/b/o 1st English Church</t>
  </si>
  <si>
    <t>Jerry W. Robinson Scholarship Trust/Moeller High School</t>
  </si>
  <si>
    <t>Moses H Trust f/b/o United Way Of Pioneer Valley</t>
  </si>
  <si>
    <t>Laura A. Hoffman Trust f/b/o Kewanee Public Hospital</t>
  </si>
  <si>
    <t>Perry Scholarship Foundation</t>
  </si>
  <si>
    <t>The Sea-D Charitable Foundation</t>
  </si>
  <si>
    <t>C. Brown Trust f/b/o Connellsville Presbyterian Church</t>
  </si>
  <si>
    <t>Twentig, Inc.</t>
  </si>
  <si>
    <t>H. Don and Kathryn Gill Charitable Foundation</t>
  </si>
  <si>
    <t>The Hainline Family Foundation Inc.</t>
  </si>
  <si>
    <t>George Justin Musekamp Foundation</t>
  </si>
  <si>
    <t>Mitchell S. &amp; Jacqueline P. Meyers Foundation</t>
  </si>
  <si>
    <t>Marian I. Eichholtz Charitable Trust</t>
  </si>
  <si>
    <t>Francis and Louise Wolls Scholarship Fund</t>
  </si>
  <si>
    <t>Martha J. Kidd Foundation Inc.</t>
  </si>
  <si>
    <t>Timothy James Rumpke Foundation, Inc.</t>
  </si>
  <si>
    <t>John C. Enk Charitable Trust</t>
  </si>
  <si>
    <t>Washburn Trust f/b/o ASPCA</t>
  </si>
  <si>
    <t>Dublin Arts Council</t>
  </si>
  <si>
    <t>Henry A. Tiemann Trust f/b/o Zion Church</t>
  </si>
  <si>
    <t>Wellston</t>
  </si>
  <si>
    <t>Nellie L. Ball Trust</t>
  </si>
  <si>
    <t>Blancheola Bontrager Medical Scholarship Trust</t>
  </si>
  <si>
    <t>Lena Pierce Frederick Trust</t>
  </si>
  <si>
    <t>Heritage Youth-For-All-Nations Foundation</t>
  </si>
  <si>
    <t>Virginia W. Van Hyning Scholarship Fund</t>
  </si>
  <si>
    <t>Ramsay-Finney Scholarship Foundation</t>
  </si>
  <si>
    <t>Aimee &amp; Frank Mishou Scholarship Fund Trust</t>
  </si>
  <si>
    <t>Scharer Family Foundation</t>
  </si>
  <si>
    <t>The Ben S. and Gerome R. Stefanski Foundation</t>
  </si>
  <si>
    <t>G. &amp; M. White Scholarship Fund</t>
  </si>
  <si>
    <t>Youth Activities of Steubenville, Ohio</t>
  </si>
  <si>
    <t>BJ Connective Concepts, Inc.</t>
  </si>
  <si>
    <t>Hinckley</t>
  </si>
  <si>
    <t>Rao Family Foundation</t>
  </si>
  <si>
    <t>John C. Brier Charitable Trust</t>
  </si>
  <si>
    <t>Kosier Family Foundation</t>
  </si>
  <si>
    <t>Adams Rotary Memorial Fund A</t>
  </si>
  <si>
    <t>Mary E. Barnes Trust</t>
  </si>
  <si>
    <t>Grossi Family Foundation</t>
  </si>
  <si>
    <t>Boardman</t>
  </si>
  <si>
    <t>Handel Foundation, Inc</t>
  </si>
  <si>
    <t>Walker Caj Immanuel Church</t>
  </si>
  <si>
    <t>Spaeth Family Foundation</t>
  </si>
  <si>
    <t>L. Carl Bean Scholarship Fund</t>
  </si>
  <si>
    <t>Greer Frederick William Trust</t>
  </si>
  <si>
    <t>Vermilion Foundation Fund</t>
  </si>
  <si>
    <t>Styles Trust f/b/o Saugerties Methodist Church</t>
  </si>
  <si>
    <t>Amalgamated Tuna Company, Inc.</t>
  </si>
  <si>
    <t>Charles D. Bud" Hering</t>
  </si>
  <si>
    <t>Merrell F. Regula Trust</t>
  </si>
  <si>
    <t>Aleshire &amp; Esther Willis Charitable Foundation</t>
  </si>
  <si>
    <t>Ward Family Foundation</t>
  </si>
  <si>
    <t>Helen L. Rotterman Trust</t>
  </si>
  <si>
    <t>Winter Fund for St. John's Church</t>
  </si>
  <si>
    <t>The Wood Foundation Of Lorain County</t>
  </si>
  <si>
    <t>Ocasek Family Foundation</t>
  </si>
  <si>
    <t>Bourgard College of Music &amp; Art Endowment Fund</t>
  </si>
  <si>
    <t>Syracuse</t>
  </si>
  <si>
    <t>Racine-Southern Scholarship Association</t>
  </si>
  <si>
    <t>Robert E. Jones Trust f/b/o Fairmount Cemetary</t>
  </si>
  <si>
    <t>Andrew K. Karnavas Charitable Trust</t>
  </si>
  <si>
    <t>Georgine Wilson Trust</t>
  </si>
  <si>
    <t>Lundstrom Ernestine Boehme Charitable Foundation</t>
  </si>
  <si>
    <t>Carrie May Mccurdy Trust</t>
  </si>
  <si>
    <t>William Furber Bean Trust</t>
  </si>
  <si>
    <t>The Chilcote Company Charitable Trust</t>
  </si>
  <si>
    <t>Esther Hamilton Fund</t>
  </si>
  <si>
    <t>Jaem Foundation, Inc.</t>
  </si>
  <si>
    <t>Anna Marie &amp; Russel Waldron Scholarship Fund</t>
  </si>
  <si>
    <t>Charles L. Wright Foundation</t>
  </si>
  <si>
    <t>Harriet E. McBride Trust No. 4 f/b/o R.S. Kessler Lee McBride Fellowship of Lakeside Hospital</t>
  </si>
  <si>
    <t>Allen D P 3 Fd 7</t>
  </si>
  <si>
    <t>Cooke William Scholarship Foundation</t>
  </si>
  <si>
    <t>577 Foundation</t>
  </si>
  <si>
    <t>Springfield Faith Ministries Foundation</t>
  </si>
  <si>
    <t>Walsh Family Foundation</t>
  </si>
  <si>
    <t>Everett F. Brown Trust</t>
  </si>
  <si>
    <t>E.M. Schafer Charitable Trust</t>
  </si>
  <si>
    <t>Elizabeth E. Rees Trust</t>
  </si>
  <si>
    <t>Cleveland Arts Prize</t>
  </si>
  <si>
    <t>Emily O. T. Mayer Trust</t>
  </si>
  <si>
    <t>Ravenna</t>
  </si>
  <si>
    <t>Portage County Sheriff's Association</t>
  </si>
  <si>
    <t>J. and F. McMillen</t>
  </si>
  <si>
    <t>Bexley</t>
  </si>
  <si>
    <t>Galpern-Mendelson Family Foundation</t>
  </si>
  <si>
    <t>F. G. Clark Trust f/b/o Leesburg Unit Methodist Church</t>
  </si>
  <si>
    <t>C.B. Schreiber Trust - University of Cincinnati General Fund</t>
  </si>
  <si>
    <t>Kirtland Athletic Boosters Scholarship Fund Inc.</t>
  </si>
  <si>
    <t>Herzog-Beckman Foundation</t>
  </si>
  <si>
    <t>Rachamim Foundation</t>
  </si>
  <si>
    <t>The Smith Family Foundation</t>
  </si>
  <si>
    <t>AJCA Educational, Youth Activities &amp; Special Awards Fund</t>
  </si>
  <si>
    <t>Myers Church Scholarship</t>
  </si>
  <si>
    <t>Mary Grace Anderson Dec'd Trust B</t>
  </si>
  <si>
    <t>In As Much Circle of the Kings Daughters Home for the Aged</t>
  </si>
  <si>
    <t>The Leonetti/Carlson Family Foundation</t>
  </si>
  <si>
    <t>Jane Jackson Trust Foundation</t>
  </si>
  <si>
    <t>J.M. Bennett Trust for Belpre Boy Scouts</t>
  </si>
  <si>
    <t>Schwartz Family Private Foundation</t>
  </si>
  <si>
    <t>William E. Wine f/b/o Charity Foundation</t>
  </si>
  <si>
    <t>Eaton Et f/b/o Tol Hospital Res Trust</t>
  </si>
  <si>
    <t>John P. Brennan Trust</t>
  </si>
  <si>
    <t>Frederick A. Kimmich Trust</t>
  </si>
  <si>
    <t>Harriet Williams Charitable Trust</t>
  </si>
  <si>
    <t>Nelle Terry Holman Ellis Trust</t>
  </si>
  <si>
    <t>Fore Fathers Foundation Inc.</t>
  </si>
  <si>
    <t>M. F. Gnade Trust f/b/o YMCA-YWCA</t>
  </si>
  <si>
    <t>Arthur Treanor Charitable Trust</t>
  </si>
  <si>
    <t>Dinger Scholarship Fund</t>
  </si>
  <si>
    <t>GVM Foundation</t>
  </si>
  <si>
    <t>Hannay Charitable Foundation</t>
  </si>
  <si>
    <t>The Tuck &amp; Ham-Hi Lee Foundation, Inc.</t>
  </si>
  <si>
    <t>The Kirkwood Family Scholarship Foundation</t>
  </si>
  <si>
    <t>Harry &amp; Edna Husman Foundation</t>
  </si>
  <si>
    <t>Garrettsville</t>
  </si>
  <si>
    <t>The James W. and Patricia T. Fisher Family Foundation</t>
  </si>
  <si>
    <t>Vernon A. Martin Trust</t>
  </si>
  <si>
    <t>Pruitt f/b/o Mt. Union Church Trust</t>
  </si>
  <si>
    <t>Josephine F. Rollman Charitable Remainder Trust</t>
  </si>
  <si>
    <t>Mack Rapp Education Fund Charitable Trust</t>
  </si>
  <si>
    <t>Paul E. Brown Scholarship Endowment Fund</t>
  </si>
  <si>
    <t>The Nancy Andrews Family Foundation</t>
  </si>
  <si>
    <t>Robert P. Hollaender Senior Scholarship Charitable Trust</t>
  </si>
  <si>
    <t>Moon Family Foundation</t>
  </si>
  <si>
    <t>Glenda M. Taggett Trust</t>
  </si>
  <si>
    <t>Jane &amp; Lorraine M. Taylor Scholarship Fund</t>
  </si>
  <si>
    <t>Edward J. Sheil Foundation</t>
  </si>
  <si>
    <t>Emma Melcher Wilder Scholarship Foundation Trust</t>
  </si>
  <si>
    <t>Beatrice S. Hight Nurse's Training Fund</t>
  </si>
  <si>
    <t>Frederick Van Dyke Cruser Scholarships for Deserving Students</t>
  </si>
  <si>
    <t>Department of Surgery Research &amp; Education Fund of Youngstown, Ohio</t>
  </si>
  <si>
    <t>Rauh Florence E L No 5</t>
  </si>
  <si>
    <t>Hiram</t>
  </si>
  <si>
    <t>The Dale W. and Bonita J. Van Voorhis Family Foundation</t>
  </si>
  <si>
    <t>Wendy Walker Memorial Scholarship Fund</t>
  </si>
  <si>
    <t>Mary Dailey Chambers Trust</t>
  </si>
  <si>
    <t>Feltrup Foundation</t>
  </si>
  <si>
    <t>Anastasia Annette Schneider Trust</t>
  </si>
  <si>
    <t>Harry N. Weir Trust f/b/o Hoosick Community Center</t>
  </si>
  <si>
    <t>Vera N. Langshaw Endowment Fund Trust</t>
  </si>
  <si>
    <t>Lillian M. Jones Memorial Foundation</t>
  </si>
  <si>
    <t>St. Anthony Helps</t>
  </si>
  <si>
    <t>Schulzinger-Lucas Family Foundation</t>
  </si>
  <si>
    <t>Byers Charitable Trust</t>
  </si>
  <si>
    <t>Hughes Keenan Foundation</t>
  </si>
  <si>
    <t>Charles W. &amp; Sarah Jane Syak Foundation</t>
  </si>
  <si>
    <t>Edward A. Kemmler Memorial Foundation</t>
  </si>
  <si>
    <t>Dream Center of Ohio</t>
  </si>
  <si>
    <t>Bryan Shaw Family Charitable Foundation</t>
  </si>
  <si>
    <t>The SS&amp;D Foundation</t>
  </si>
  <si>
    <t>Thomas Clemens Trust f/b/o St. Michaels</t>
  </si>
  <si>
    <t>Fred &amp; Anne Rzepka Family Foundation</t>
  </si>
  <si>
    <t>Oberlin Student Cooperative Association Propoerties, Inc.</t>
  </si>
  <si>
    <t>Crowe Family Foundation</t>
  </si>
  <si>
    <t>The Robert &amp; Virginia Burkhardt Charitable Foundation</t>
  </si>
  <si>
    <t>Geib Family Foundation</t>
  </si>
  <si>
    <t>J. Ottman Trust f/b/o Cobleskill Scholarship</t>
  </si>
  <si>
    <t>The Frederick William Kruse Testamentary Trust</t>
  </si>
  <si>
    <t>Henry and Laura Huth Charitable Foundation</t>
  </si>
  <si>
    <t>Manahan Crippled Children's Trust</t>
  </si>
  <si>
    <t>Partners for a Cure Foundation</t>
  </si>
  <si>
    <t>Michael &amp; Lois Russell Family Foundation</t>
  </si>
  <si>
    <t>Michael &amp; Pearl Summerfield Charitable Trust</t>
  </si>
  <si>
    <t>Whitney Charitable Trust</t>
  </si>
  <si>
    <t>Cincinnati Telugu Foundation</t>
  </si>
  <si>
    <t>Ambrose Middleton Trust</t>
  </si>
  <si>
    <t>Schulzinger-Frankel Family Foundation</t>
  </si>
  <si>
    <t>William A. &amp; Hallie G. Shaw Charitable Trust No. 2</t>
  </si>
  <si>
    <t>Antoon and Nita Haboush Foundation</t>
  </si>
  <si>
    <t>Allen K. Collinwood Dec'd</t>
  </si>
  <si>
    <t>Brian Goldsmith Memorial Scholarship Fund, Inc.</t>
  </si>
  <si>
    <t>George E. &amp; Clara F. Morris Scholarship Fund</t>
  </si>
  <si>
    <t>Girard School Trust</t>
  </si>
  <si>
    <t>Abraham and Sarah Eiser Foundation</t>
  </si>
  <si>
    <t>Michael E. Garber Trust</t>
  </si>
  <si>
    <t>Herbert A. Stein Trust FBO Kiskimineta</t>
  </si>
  <si>
    <t>The Patrick J. O'Neill Family Foundation</t>
  </si>
  <si>
    <t>Ransford A. Densmore Trust f/b/o Dogs &amp; Cats</t>
  </si>
  <si>
    <t>Stough Trust f/b/o First United Presbyterian Church</t>
  </si>
  <si>
    <t>The Philip F. Thompson Charitable Foundation</t>
  </si>
  <si>
    <t>Ropchan Environmental Trust</t>
  </si>
  <si>
    <t>The Richard Clarke Foundation</t>
  </si>
  <si>
    <t>M. R. Arnold Trust W. First Presbyterian Church</t>
  </si>
  <si>
    <t>O'Connor Neil J. Endowment Fund</t>
  </si>
  <si>
    <t>Clara M. Huenefeld Family Endowment Fund</t>
  </si>
  <si>
    <t>J. Tod Trust f/b/o F Crittenton Home</t>
  </si>
  <si>
    <t>Paul H. Lorenzen Family Foundation</t>
  </si>
  <si>
    <t>West Union</t>
  </si>
  <si>
    <t>Millers Charitable Foundation</t>
  </si>
  <si>
    <t>Eugene &amp; Roberta Stoeckly Foundation</t>
  </si>
  <si>
    <t>The Anning Family Charitable Foundation</t>
  </si>
  <si>
    <t>Pierce B. Atwood Scholarship Fund</t>
  </si>
  <si>
    <t>Carrollton</t>
  </si>
  <si>
    <t>Carroll Charities Inc.</t>
  </si>
  <si>
    <t>Husni Memorial Foundation</t>
  </si>
  <si>
    <t>Emily D. Hoysradt Endowment for St. John's Episcopal Church</t>
  </si>
  <si>
    <t>Mary M. McGee Foundation</t>
  </si>
  <si>
    <t>The MARSPF Foundation</t>
  </si>
  <si>
    <t>Pan-Rhodian Society Appollon of America, Inc.</t>
  </si>
  <si>
    <t>Mason M. Roberts Foundation</t>
  </si>
  <si>
    <t>The Plains</t>
  </si>
  <si>
    <t>Scheck Charitable Foundation</t>
  </si>
  <si>
    <t>Ralph Winans Memorial Scholarship Fund</t>
  </si>
  <si>
    <t>Hartford</t>
  </si>
  <si>
    <t>The Stanley L. and Grace A. Woofter Family Foundation</t>
  </si>
  <si>
    <t>Henry M. Tesner Foundation</t>
  </si>
  <si>
    <t>Howard A. and Edna L. Boyer Trust</t>
  </si>
  <si>
    <t>Language Abroad Institute</t>
  </si>
  <si>
    <t>1002 Foundation</t>
  </si>
  <si>
    <t>Ruth Carlson - Starlight Foundation</t>
  </si>
  <si>
    <t>The Ahmed Family Foundation</t>
  </si>
  <si>
    <t>Lily E. Drake Scholarship Trust</t>
  </si>
  <si>
    <t>Mary Morton Trust</t>
  </si>
  <si>
    <t>Harriet Ruth MacKay Trust</t>
  </si>
  <si>
    <t>Jeanne Souers Garcia Scholarship Trust</t>
  </si>
  <si>
    <t>Newark Heath Rotary Foundation Inc.</t>
  </si>
  <si>
    <t>Ruth Groseclose Trust f/b/o Children's Home Society</t>
  </si>
  <si>
    <t>Jewish Community Council</t>
  </si>
  <si>
    <t>Olin Family Foundation</t>
  </si>
  <si>
    <t>The Dona Nora Charitable Trust</t>
  </si>
  <si>
    <t>John M. Russell Trust for W &amp; J College</t>
  </si>
  <si>
    <t>George A. &amp; Carolynn B. Mitchell Charitable Trust</t>
  </si>
  <si>
    <t>Pierce Honecker f/b/o Scholarship Trust</t>
  </si>
  <si>
    <t>Pauline Shumaker Foundation</t>
  </si>
  <si>
    <t>Charles M. and Julia C. Harrington Scholarship Fund</t>
  </si>
  <si>
    <t>Workforce Development Association</t>
  </si>
  <si>
    <t>John C. Enk Charitable Residual Trust</t>
  </si>
  <si>
    <t>Nora Greenwalt Trust</t>
  </si>
  <si>
    <t>First Bradford Hebrew Congregation Trust</t>
  </si>
  <si>
    <t>William A. &amp; Hallie G. Shaw Charitable Trust No. 1</t>
  </si>
  <si>
    <t>The Thomas J. Gruber and Judith Fay Gruber Charitable Foundation</t>
  </si>
  <si>
    <t>The KS Foundation</t>
  </si>
  <si>
    <t>Lela McGuire Jeffery Scholarship Fund Trust</t>
  </si>
  <si>
    <t>H.G &amp; E. Perry Charitable Trust</t>
  </si>
  <si>
    <t>Maude Ripley Schemm Scholarship Trust</t>
  </si>
  <si>
    <t>Oakwood Village</t>
  </si>
  <si>
    <t>Sutton Family Foundation</t>
  </si>
  <si>
    <t>Elizabeth White Scholarship Trust</t>
  </si>
  <si>
    <t>J. Ray Patterson f/b/o State St Umc</t>
  </si>
  <si>
    <t>Olga Schiefer Charitable Trust</t>
  </si>
  <si>
    <t>Baird Trust for Cambridge Springs Public Library</t>
  </si>
  <si>
    <t>Rev. Richard H. Ackerman Trust</t>
  </si>
  <si>
    <t>Edward and Frances T. Everlien Charitable Trust</t>
  </si>
  <si>
    <t>Pokorny Family Foundation</t>
  </si>
  <si>
    <t>Frank Rasmer Trust</t>
  </si>
  <si>
    <t>Harriet R. MacKay Trust f/b/o Camden-Rockport Animal Rescue</t>
  </si>
  <si>
    <t>E.M. &amp; H.A. Snakard Trust for Church</t>
  </si>
  <si>
    <t>E.T. Jeffery Foundation</t>
  </si>
  <si>
    <t>R.E. Jones Trust f/b/o Jackson OH Library</t>
  </si>
  <si>
    <t>Houchens-South Fork Baptist Church Trust</t>
  </si>
  <si>
    <t>Jeanne Souers Garcia Foundation</t>
  </si>
  <si>
    <t>Addison G. Lasher Trust</t>
  </si>
  <si>
    <t>T.J. Fitch f/b/o Smith Home Trust</t>
  </si>
  <si>
    <t>Everett Schofield Trust</t>
  </si>
  <si>
    <t>Everett &amp; Elizabeth Schofield Trust</t>
  </si>
  <si>
    <t>Charles M. Staley Trust for St.Pauls Church</t>
  </si>
  <si>
    <t>The Brentlinger Foundation</t>
  </si>
  <si>
    <t>Charles W. Scott Trust</t>
  </si>
  <si>
    <t>Frank L. &amp; Ruth F. Peters Scholarship Fund B</t>
  </si>
  <si>
    <t>The Albert W. and Adele Krotzer Scholarship Fund</t>
  </si>
  <si>
    <t>Max A. Bahr Charitable Foundation</t>
  </si>
  <si>
    <t>William D. &amp; Katherine H. Goodwin Memorial Trust</t>
  </si>
  <si>
    <t>The Rev. H. W. Hargett Family Scholarship Fund</t>
  </si>
  <si>
    <t>Anna Randle Truog Memorial Foundation Trust</t>
  </si>
  <si>
    <t>The Shinkle Foundation</t>
  </si>
  <si>
    <t>Emma C. Crawford Charitable Trust</t>
  </si>
  <si>
    <t>Lorenz G. Schumm Trust B</t>
  </si>
  <si>
    <t>The Mackey Family Foundation</t>
  </si>
  <si>
    <t>Elizabeth B. Bush Memorial Scholarship Trust</t>
  </si>
  <si>
    <t>Caritas Foundation</t>
  </si>
  <si>
    <t>Carpenter-Garcia Scholarship Fund</t>
  </si>
  <si>
    <t>Mary Jean Deegan Scholarship Fundation</t>
  </si>
  <si>
    <t>Dix Foundation</t>
  </si>
  <si>
    <t>Ruth Dutro Scholarship Fund</t>
  </si>
  <si>
    <t>C. W. &amp; M. Ensminger Educational Fund</t>
  </si>
  <si>
    <t>Everhart Animal Prot Fund</t>
  </si>
  <si>
    <t>Herbert &amp; Florence Gilles Scholarship Trust</t>
  </si>
  <si>
    <t>Dr. R. A. Gandy, Jr./Mercy Hospital Medical Staff, Inc. Scholarship Fund</t>
  </si>
  <si>
    <t>The Lela Mcguire Jeffery Scholarship Fund Trust</t>
  </si>
  <si>
    <t>KC Kids Connections</t>
  </si>
  <si>
    <t>Mary E. Higgins Educational Fund</t>
  </si>
  <si>
    <t>Emily D. Hoysradt Trust f/b/o YWCA</t>
  </si>
  <si>
    <t>Fredrica, Neva &amp; Abraham Jaffe Scholarship Fund f/b/o Colon High School</t>
  </si>
  <si>
    <t>Dorothy P. O'Donnell Charitable Article</t>
  </si>
  <si>
    <t>Phyllis H. Steigler Trust</t>
  </si>
  <si>
    <t>Cardington</t>
  </si>
  <si>
    <t>Kay Kelly Wilhelm Memorial Fund</t>
  </si>
  <si>
    <t>Anna M. Wolf Charitable Trust</t>
  </si>
  <si>
    <t>Alice L. Walbridge Memorial Fund f/b/o YWCA</t>
  </si>
  <si>
    <t>K Foundation of Gahanna</t>
  </si>
  <si>
    <t>E. R. Kuck Foundation Trust</t>
  </si>
  <si>
    <t>M. F. Gnade Trust f/b/o Oil City Library</t>
  </si>
  <si>
    <t>Howard B. Speyer Foundation</t>
  </si>
  <si>
    <t>US Bharat Foundation Inc.</t>
  </si>
  <si>
    <t>Kondracke Family Foundation</t>
  </si>
  <si>
    <t>The Schuler-Walter Foundation</t>
  </si>
  <si>
    <t>North Canton Cemetery Trust</t>
  </si>
  <si>
    <t>The Cathleen A. Conroy Charitable Foundation</t>
  </si>
  <si>
    <t>The Linda W. Daniel Foundation</t>
  </si>
  <si>
    <t>Woolard Foundation</t>
  </si>
  <si>
    <t>St. Pauls Episcopal Church Trust</t>
  </si>
  <si>
    <t>Kozar Trust f/b/o Roman Catholic Churches</t>
  </si>
  <si>
    <t>T.J. Fitch f/b/o New Lyme Presbyterian Church</t>
  </si>
  <si>
    <t>Charles Ten Eyck Charitable Trust</t>
  </si>
  <si>
    <t>Bertha E. Smith Charitable Trust</t>
  </si>
  <si>
    <t>The Salem Rotary Foundation</t>
  </si>
  <si>
    <t>Rotary Club of Greenville, Ohio, Foundation</t>
  </si>
  <si>
    <t>Martha Moore Martin Memorial Hospital Fund</t>
  </si>
  <si>
    <t>Walter A. Pfeifer Foundation</t>
  </si>
  <si>
    <t>D.D. Smith Memorial Trust</t>
  </si>
  <si>
    <t>Karl Smith Trust</t>
  </si>
  <si>
    <t>Freudenberger Family Foundation Inc.</t>
  </si>
  <si>
    <t>David Hamilton Ryerson Memorial Foundation</t>
  </si>
  <si>
    <t>Morris Calvary For Y W C A Trust</t>
  </si>
  <si>
    <t>North End Community Improvement Collaborative, Inc.</t>
  </si>
  <si>
    <t>Dunham Family Foundation</t>
  </si>
  <si>
    <t>Siegfried Family Foundation</t>
  </si>
  <si>
    <t>Stephan D. Weiss Foundation</t>
  </si>
  <si>
    <t>The Homebuilders Association of Greater Cincinnati Charitable Foundation</t>
  </si>
  <si>
    <t>Hanoverton</t>
  </si>
  <si>
    <t>McKarns Family Foundation</t>
  </si>
  <si>
    <t>R. G. K. Strobel Charitable Trust</t>
  </si>
  <si>
    <t>G. Warwick f/b/o Uk Salary Supplement</t>
  </si>
  <si>
    <t>L. Galvin Trust for Mageetown Church</t>
  </si>
  <si>
    <t>Mildred C. Roy Scholarship Fund</t>
  </si>
  <si>
    <t>Wallace Charity Foundation</t>
  </si>
  <si>
    <t>Lavina McClellan Trust</t>
  </si>
  <si>
    <t>Liberty Township</t>
  </si>
  <si>
    <t>Davis-Wendell Foundation</t>
  </si>
  <si>
    <t>West Sunbury Cem Association</t>
  </si>
  <si>
    <t>William &amp; Antonia Frank Foundation, Inc.</t>
  </si>
  <si>
    <t>Francis L. Allison Trust f/b/o</t>
  </si>
  <si>
    <t>Gertrude and William Jones Trust</t>
  </si>
  <si>
    <t>Gary L. and Karen S. Taylor Foundation</t>
  </si>
  <si>
    <t>Michael &amp; Mary Jo Hornsby Family Charitable Foundation</t>
  </si>
  <si>
    <t>The Michael and Nancy Baker Foundation</t>
  </si>
  <si>
    <t>Johnston Heritage Museum Trust</t>
  </si>
  <si>
    <t>Odd Fellows Home of Western Pennsylvania Charitable Trust</t>
  </si>
  <si>
    <t>Alice and Eli Levine Memorial Trust</t>
  </si>
  <si>
    <t>Olive A. Andrews Trust</t>
  </si>
  <si>
    <t>Estella A. Eskins Trust</t>
  </si>
  <si>
    <t>The Stockbridge Foundation</t>
  </si>
  <si>
    <t>Daniel J. Steiner Scholarship Fund</t>
  </si>
  <si>
    <t>Mindala Family Foundation</t>
  </si>
  <si>
    <t>Leonora H. Knowles Trust A</t>
  </si>
  <si>
    <t>Tallmadge Chamber of Commerce Foundation, Inc.</t>
  </si>
  <si>
    <t>Robert &amp; Fern Foster Trust</t>
  </si>
  <si>
    <t>Altman Family Foundation</t>
  </si>
  <si>
    <t>Alpha Gamma Sigma Foundation</t>
  </si>
  <si>
    <t>George S. Case, Jr. Family Charitable Trust</t>
  </si>
  <si>
    <t>Nancy B. Chappelear-Weldon Foundation</t>
  </si>
  <si>
    <t>Character and Courage Foundation</t>
  </si>
  <si>
    <t>Edison BioTechnology Center, Inc.</t>
  </si>
  <si>
    <t>Arthur L. Cohen Scholarship Fund</t>
  </si>
  <si>
    <t>Gertrude Colescott Scholarship Fund</t>
  </si>
  <si>
    <t>Fields of Learning</t>
  </si>
  <si>
    <t>Genevieve Ryan Scholarship Fund</t>
  </si>
  <si>
    <t>Grace W. Goodridge Charitable Trust</t>
  </si>
  <si>
    <t>East Cleveland</t>
  </si>
  <si>
    <t>The A. M. McGregor Home</t>
  </si>
  <si>
    <t>Ostara</t>
  </si>
  <si>
    <t>Peters Memorial Fund</t>
  </si>
  <si>
    <t>Nash Memorial Foundation, Inc.</t>
  </si>
  <si>
    <t>The Homewood Family Foundation</t>
  </si>
  <si>
    <t>Holy Spirit Catholic Communications</t>
  </si>
  <si>
    <t>The Becky Menard Memorial Scholarship Fund</t>
  </si>
  <si>
    <t>The Mintz Family Foundation</t>
  </si>
  <si>
    <t>Sleep Resource Foundation</t>
  </si>
  <si>
    <t>Dr. William A. Turner, Jr. Memorial Scholarship Foundation</t>
  </si>
  <si>
    <t>The Stick Foundation, Inc.</t>
  </si>
  <si>
    <t>Tri-State 1st Banc Charitable Trust</t>
  </si>
  <si>
    <t>Catherine B. Troxell Education Trust.</t>
  </si>
  <si>
    <t>Trumbull County Scholarship Foundation</t>
  </si>
  <si>
    <t>Brunswick</t>
  </si>
  <si>
    <t>Timura Foundation</t>
  </si>
  <si>
    <t>Sardas Family Foundation</t>
  </si>
  <si>
    <t>Willetta Washmuth Trust</t>
  </si>
  <si>
    <t>Dr. L.G. Wisner &amp; Winfred T. Wisner Scholarship Trust Fund</t>
  </si>
  <si>
    <t>A.J. Rendigs Memorial Fund</t>
  </si>
  <si>
    <t>Sharp Rotary Scholarship</t>
  </si>
  <si>
    <t>Kosciusko Society Educational Trust</t>
  </si>
  <si>
    <t>R. S. McPherson Trust</t>
  </si>
  <si>
    <t>The Disability Foundation, Inc.</t>
  </si>
  <si>
    <t>Frank J. Dion Charitable Trust</t>
  </si>
  <si>
    <t>Miami Cemetery</t>
  </si>
  <si>
    <t>Kelly Conti Scholarship Fund Inc.</t>
  </si>
  <si>
    <t>F.A. Sackett-YWCA of Cincinnati Fund</t>
  </si>
  <si>
    <t>The John Jacob Foundation</t>
  </si>
  <si>
    <t>James D. Boone Trust</t>
  </si>
  <si>
    <t>Wilmar Geyer Charitable Foundation</t>
  </si>
  <si>
    <t>The Patrick Gerard Votypka Foundation</t>
  </si>
  <si>
    <t>James A. Patterson Trust</t>
  </si>
  <si>
    <t>Gaynor Keller Trust for Missionary Society of St. Paul</t>
  </si>
  <si>
    <t>A R Powers Trust f/b/o Butler Institute</t>
  </si>
  <si>
    <t>J.R. Newman Cystic Fibrosis Fund</t>
  </si>
  <si>
    <t>Campbellsville Christian Community Church Trust</t>
  </si>
  <si>
    <t>Richard and Frances Buchholzer Charitable Foundation</t>
  </si>
  <si>
    <t>R. Huckstep Trust</t>
  </si>
  <si>
    <t>Lahti Foundation</t>
  </si>
  <si>
    <t>Sagamore Hills</t>
  </si>
  <si>
    <t>Dr. &amp; C.S. Brinkley Family Foundation</t>
  </si>
  <si>
    <t>Elliot Cohen Trust No. 1</t>
  </si>
  <si>
    <t>The Simson Foundation</t>
  </si>
  <si>
    <t>Alice Louise Wood Test Trust</t>
  </si>
  <si>
    <t>The Ware Foundation</t>
  </si>
  <si>
    <t>Chinook Charitable Foundation</t>
  </si>
  <si>
    <t>Dayton Chamber Music Society</t>
  </si>
  <si>
    <t>Caroline F. Dunton Scholarship Fund Trust</t>
  </si>
  <si>
    <t>Fritz Scholarship Trust Fund</t>
  </si>
  <si>
    <t>Metro-West Kiwanis Charitable Foundation</t>
  </si>
  <si>
    <t>Dorothy P. O'Donnell Charitable Trust II</t>
  </si>
  <si>
    <t>Helen Greene Perry - A. Wade Perry Charitable Trust</t>
  </si>
  <si>
    <t>Mosbacher 4-H Educational Fund</t>
  </si>
  <si>
    <t>Dr. D. R. Nugen Scholarship Fund</t>
  </si>
  <si>
    <t>St. Paul Commandery 59 Scholarship Fund</t>
  </si>
  <si>
    <t>AHEPA Ypsilanti Chapter No. 118 Foundation</t>
  </si>
  <si>
    <t>The Robert A. Smith Memorial Fund</t>
  </si>
  <si>
    <t>Helen Vandenbark Scholarship Fund</t>
  </si>
  <si>
    <t>Cosmos Charitable Trust for St. Basil Academy</t>
  </si>
  <si>
    <t>Hellenic College-Cosmos Charitable Trust</t>
  </si>
  <si>
    <t>Bertha Kritzer Trust f/b/o Immanuel Evangelical Lutheran Church</t>
  </si>
  <si>
    <t>Gladys G. Gough Charitable Trust</t>
  </si>
  <si>
    <t>Claire B Phillips Family Foundation</t>
  </si>
  <si>
    <t>The Steve Goldman Foundation Inc.</t>
  </si>
  <si>
    <t>William J. &amp; Ida M. Picciotto Trust</t>
  </si>
  <si>
    <t>Maureen C. Taylor Foundation</t>
  </si>
  <si>
    <t>Ella Viola Staub Trust</t>
  </si>
  <si>
    <t>Keren Teferet Yaacov</t>
  </si>
  <si>
    <t>Rebecca Lynn Crawford Charitable Trust</t>
  </si>
  <si>
    <t>S. Quering &amp; G. Newell Memorial Trust</t>
  </si>
  <si>
    <t>Don Winona Manifold Trust</t>
  </si>
  <si>
    <t>C.B. Schreiber Trust - Convalescent Hospital for Children</t>
  </si>
  <si>
    <t>Greene Memorial Hospital Auxiliary</t>
  </si>
  <si>
    <t>Emma Boice Hays Charitable Trust</t>
  </si>
  <si>
    <t>George L. and Goldie Mae Hall Memorial Scholarship Fund Trust</t>
  </si>
  <si>
    <t>Kohli Family Foundation</t>
  </si>
  <si>
    <t>Palko Family Foundation</t>
  </si>
  <si>
    <t>Roberts Mildred Charitable Trust</t>
  </si>
  <si>
    <t>Shehy Daniel Trust</t>
  </si>
  <si>
    <t>Bluffton</t>
  </si>
  <si>
    <t>R. L. &amp; Etta L. Triplett Memorial Foundation</t>
  </si>
  <si>
    <t>Susie Massman Char Trust</t>
  </si>
  <si>
    <t>The Thesing Family Foundation</t>
  </si>
  <si>
    <t>Ottawa</t>
  </si>
  <si>
    <t>The OB Foundation</t>
  </si>
  <si>
    <t>Christie Salter Charitable Trust</t>
  </si>
  <si>
    <t>John D. Duff Trust</t>
  </si>
  <si>
    <t>Betty M. Kirkpatrick Scholarship Fund Trust</t>
  </si>
  <si>
    <t>Rauh Florence E L No 6</t>
  </si>
  <si>
    <t>C.B. Schreiber Trust - Clovernook Center</t>
  </si>
  <si>
    <t>C.B. Schreiber Trust-Cincinnati Association for the Blind</t>
  </si>
  <si>
    <t>Crystal Clinic Research &amp; Education Foundation</t>
  </si>
  <si>
    <t>Philippine Kerwer Fund</t>
  </si>
  <si>
    <t>William Wagner Chairtable Trust</t>
  </si>
  <si>
    <t>Mary E. Powell Trust</t>
  </si>
  <si>
    <t>Sarah Hunting Mayfield Foundation</t>
  </si>
  <si>
    <t>The Laura G. Berick Foundation</t>
  </si>
  <si>
    <t>Lillian Heck Memorial Fund</t>
  </si>
  <si>
    <t>Emily Waters Foundation</t>
  </si>
  <si>
    <t>L. Johnson f/b/o NM Hospital Trust</t>
  </si>
  <si>
    <t>Mona A. Tracy Trust</t>
  </si>
  <si>
    <t>Tsengas Foundation</t>
  </si>
  <si>
    <t>Caldwell</t>
  </si>
  <si>
    <t>The Baker Foundation, Inc.</t>
  </si>
  <si>
    <t>C. William Brenske Scholarship Fund</t>
  </si>
  <si>
    <t>Andrew Carson Memorial Foundation</t>
  </si>
  <si>
    <t>Class 1924 McKinley High School</t>
  </si>
  <si>
    <t>Harold C. &amp; Katrina J. Clark Irrevocable Scholarship Fund</t>
  </si>
  <si>
    <t>John L. Cohill Memorial Scholarship Foundation</t>
  </si>
  <si>
    <t>Upper Sandusky</t>
  </si>
  <si>
    <t>Jean &amp; Charles Gottfried Scholarship Award</t>
  </si>
  <si>
    <t>The Juliana Foundation</t>
  </si>
  <si>
    <t>Paul and Alma Klinger Scholarship Trust</t>
  </si>
  <si>
    <t>Betty &amp; Randall Hartley Memorial Scholarship Fund</t>
  </si>
  <si>
    <t>Douglas W. Lincoln Scholarship</t>
  </si>
  <si>
    <t>Stella Doster Hendryx and Elizabeth H. Devins Palaskas Scholarship Trust</t>
  </si>
  <si>
    <t>Dr. Edwin Pratt Memorial Fund</t>
  </si>
  <si>
    <t>Irish-American Charitable Foundation</t>
  </si>
  <si>
    <t>Frank Makara Scholarship Fund</t>
  </si>
  <si>
    <t>Syracuse First Presbyterian Church Charity</t>
  </si>
  <si>
    <t>Joan D. Van Slyke Testamentary Trust f/b/o S.U.N.Y.</t>
  </si>
  <si>
    <t>Sarvodaya Foundation</t>
  </si>
  <si>
    <t>Thomas and Caroline Kurtz Foundation</t>
  </si>
  <si>
    <t>Otto Trinklein Educational Trust</t>
  </si>
  <si>
    <t>Stuebenville</t>
  </si>
  <si>
    <t>Santiago Ching Family Charitable Foundation</t>
  </si>
  <si>
    <t>Wildermuth Family Foundation</t>
  </si>
  <si>
    <t>James L. and Joan W. Mccoy Foundation</t>
  </si>
  <si>
    <t>David-Edward-Margaret Davis Trust</t>
  </si>
  <si>
    <t>J.A. Young Trust for Aloysius Church</t>
  </si>
  <si>
    <t>Swanson Family Memorial Trust</t>
  </si>
  <si>
    <t>West Side Ecumenical Ministry</t>
  </si>
  <si>
    <t>Mary Barber Trust</t>
  </si>
  <si>
    <t>Raymond Heuser Trust f/b/o First Presbyterian Church</t>
  </si>
  <si>
    <t>M.F. Gnade Trust f/b/o Third Presbyterian Church</t>
  </si>
  <si>
    <t>R.J.R. Charitable Foundation</t>
  </si>
  <si>
    <t>Marjorie and Russell Bean Memorial Foundation</t>
  </si>
  <si>
    <t>Abb and Christine Hendley Charitable Trust</t>
  </si>
  <si>
    <t>The Jhaveri Family Foundation</t>
  </si>
  <si>
    <t>The Sekerak Family Foundation</t>
  </si>
  <si>
    <t>Anna &amp; Harold W. Huffman Foundation</t>
  </si>
  <si>
    <t>Archer Trust for 1st Methodist</t>
  </si>
  <si>
    <t>The Charles &amp; Rita Lawrence Family Fund</t>
  </si>
  <si>
    <t>M. F. Gnade Trust f/b/o Women's Federation Third Presbyterian Church</t>
  </si>
  <si>
    <t>Flora Leona Yuncker Trust</t>
  </si>
  <si>
    <t>Joseph Horne Decd for First Methodist Church</t>
  </si>
  <si>
    <t>Harriett Hess Scholarship Trust</t>
  </si>
  <si>
    <t>Henry H. Sargent Trust</t>
  </si>
  <si>
    <t>The Mosier Family Foundation</t>
  </si>
  <si>
    <t>W. Paul &amp; Alice B. Irwin Charitable Trust</t>
  </si>
  <si>
    <t>Solon E. Turner Trust</t>
  </si>
  <si>
    <t>Sophia Lyons Burke Trust</t>
  </si>
  <si>
    <t>Helen Russo Foundation</t>
  </si>
  <si>
    <t>Beta Nu Foundation</t>
  </si>
  <si>
    <t>D. H. Jones Family Foundation</t>
  </si>
  <si>
    <t>Helen Trimble Charitable Trust</t>
  </si>
  <si>
    <t>Sutcliffe Eg III Memorial Foundation</t>
  </si>
  <si>
    <t>Roy A. and Vera M. Redmon Trust Fund for Animal Welfare League</t>
  </si>
  <si>
    <t>Laura H. Miller Charitable Fund</t>
  </si>
  <si>
    <t>Thomas Young Irrevocable Trust</t>
  </si>
  <si>
    <t>The Liberty Aviation Museum Inc.</t>
  </si>
  <si>
    <t>Frances Hyde Royall Memorial Fund Trust</t>
  </si>
  <si>
    <t>Annual Emancipation Day Celebration</t>
  </si>
  <si>
    <t>Waterville</t>
  </si>
  <si>
    <t>Brecklen Foundation</t>
  </si>
  <si>
    <t>Crandall Family and Friends Foundation</t>
  </si>
  <si>
    <t>Joseph E. Lavine Foundation</t>
  </si>
  <si>
    <t>The Hawthorne Foundation</t>
  </si>
  <si>
    <t>Kathleen O'Dell Camp Trust</t>
  </si>
  <si>
    <t>Mentzer Memorial Foundation</t>
  </si>
  <si>
    <t>Strawbridge Family Foundation</t>
  </si>
  <si>
    <t>Jack Schriner Family Foundation</t>
  </si>
  <si>
    <t>The Schulte Private Foundation</t>
  </si>
  <si>
    <t>Blanche Allen May</t>
  </si>
  <si>
    <t>Paul R. Kaunitz Charitable Trust</t>
  </si>
  <si>
    <t>Gwendolyn Smith Scholarship Trust</t>
  </si>
  <si>
    <t>Ella B. Lutton Charitable Trust</t>
  </si>
  <si>
    <t>Francine P. and Ben H. Schwartz Charitable Foundation, Inc</t>
  </si>
  <si>
    <t>The Gershuny Foundation</t>
  </si>
  <si>
    <t>Helen M. Bowman Trust</t>
  </si>
  <si>
    <t>Frank L. &amp; Ruth R. Peters Scholarship Fund A</t>
  </si>
  <si>
    <t>P. W. and B. M. Howard Charitable</t>
  </si>
  <si>
    <t>Minnie M. White Estate Paragraph 18 Trust Fund f/b/o Boy Scouts and Girl Scouts</t>
  </si>
  <si>
    <t>The Brownridge Foundation</t>
  </si>
  <si>
    <t>Minton Family Foundation, Inc.</t>
  </si>
  <si>
    <t>William A. Patten Trust</t>
  </si>
  <si>
    <t>Frederick S. Haslett Trust</t>
  </si>
  <si>
    <t>Clarence M. &amp; Margaret G. Erickson Foundation</t>
  </si>
  <si>
    <t>Psychiatric Research Foundation of Columbus, Inc.</t>
  </si>
  <si>
    <t>Shirley Rudman Charitable Trust</t>
  </si>
  <si>
    <t>Clark W. Wilson Trust</t>
  </si>
  <si>
    <t>Cleveland Afrocentric Learning Center</t>
  </si>
  <si>
    <t>James A. Rhodes Leadership Foundation</t>
  </si>
  <si>
    <t>GroveCity</t>
  </si>
  <si>
    <t>North Hill II - for Children, Inc.</t>
  </si>
  <si>
    <t>Wrightsel Private Family Foundation</t>
  </si>
  <si>
    <t>St. Francis General Purpose Fund</t>
  </si>
  <si>
    <t>Cannaley Foundation</t>
  </si>
  <si>
    <t>Alexander P. McCready Trust f/b/o Darby Library</t>
  </si>
  <si>
    <t>W.T. &amp; A.B. Wright Trust</t>
  </si>
  <si>
    <t>John G. Sprankle Memorial Fund</t>
  </si>
  <si>
    <t>Alvin E. Seeman &amp; Margaret H. Seeman Charitable Foundation</t>
  </si>
  <si>
    <t>Le Papillon Foundation</t>
  </si>
  <si>
    <t>Harry A. Duncan Living Trust</t>
  </si>
  <si>
    <t>Charles A. &amp; Frances M. Poux Charitable Foundation</t>
  </si>
  <si>
    <t>Black Dog Foundation, Inc.</t>
  </si>
  <si>
    <t>Brad Williams Memorial Fund</t>
  </si>
  <si>
    <t>Homerville</t>
  </si>
  <si>
    <t>The Gerald &amp; Pauline Benson Family Foundation Inc.</t>
  </si>
  <si>
    <t>John B. and Margaret Costello Scholarship Fund</t>
  </si>
  <si>
    <t>Leonard J. and Barbara A. Cyterski Memorial Scholarship Fund</t>
  </si>
  <si>
    <t>Reuben R. Cowles Jersey Youth Award</t>
  </si>
  <si>
    <t>Youngtown</t>
  </si>
  <si>
    <t>Flor Navarro Family Foundation</t>
  </si>
  <si>
    <t>James Albert Gammans Trust</t>
  </si>
  <si>
    <t>EK Foundation Fifth Third Bank of Western Ohio</t>
  </si>
  <si>
    <t>The Dr. Rustom and Mary Khouri Foundation</t>
  </si>
  <si>
    <t>Lashutka Family Foundation</t>
  </si>
  <si>
    <t>Charles &amp; Mary LeMay Scholarship Foundation Inc.</t>
  </si>
  <si>
    <t>Chardon</t>
  </si>
  <si>
    <t>Neal J. Katila &amp; Elizabeth M. Katila Scholarship Fund</t>
  </si>
  <si>
    <t>Brent Kirk OAG No. 76-0383</t>
  </si>
  <si>
    <t>Helen &amp; Joan Hunter Family Trust</t>
  </si>
  <si>
    <t>Charles Howell Family Foundation</t>
  </si>
  <si>
    <t>Pollack Family Foundation</t>
  </si>
  <si>
    <t>Root Education Futures Foundation</t>
  </si>
  <si>
    <t>Hilda M. Padgett Charitable Trust</t>
  </si>
  <si>
    <t>Oncology Consultants Cancer Research Fund</t>
  </si>
  <si>
    <t>Martha Harrison High School Educational Fund</t>
  </si>
  <si>
    <t>Anna Stinson Trust Agency</t>
  </si>
  <si>
    <t>Carolyn Walker Scholarship Fund</t>
  </si>
  <si>
    <t>The Rick Weaver Memorial Scholarship Trust</t>
  </si>
  <si>
    <t>Wheeler Family Foundation</t>
  </si>
  <si>
    <t>The Whitewater Foundation</t>
  </si>
  <si>
    <t>Malesearlham College</t>
  </si>
  <si>
    <t>Bert C. Strunk Estate Crippled Children Trust</t>
  </si>
  <si>
    <t>M. Burger Trust United Meth Church Troy</t>
  </si>
  <si>
    <t>William P. L. Barrett Foundation, Inc.</t>
  </si>
  <si>
    <t>Angela B. Eynon Foundation, Inc.</t>
  </si>
  <si>
    <t>Tony Yates Caring for Kids Foundation</t>
  </si>
  <si>
    <t>Samuel J. Bridge Trust</t>
  </si>
  <si>
    <t>Ames for Pine Grove Cemetery</t>
  </si>
  <si>
    <t>Yong Ok Lee Hamrick Irrevocable Trust No. 2</t>
  </si>
  <si>
    <t>Anna L. Smith Charitable Trust</t>
  </si>
  <si>
    <t>Board of Trustees of Carleton College</t>
  </si>
  <si>
    <t>Charles Chapman Williams Charitable Trust</t>
  </si>
  <si>
    <t>Joseph H. Guido Trust for the Kathleen Guido Scholarship Fund</t>
  </si>
  <si>
    <t>Mary C. Donovan Memorial Scholarship</t>
  </si>
  <si>
    <t>TKB Foundation</t>
  </si>
  <si>
    <t>McHale Past Com Scholarship Trust</t>
  </si>
  <si>
    <t>Margaret A. Tisher Trust</t>
  </si>
  <si>
    <t>Henry F. &amp; Minnie F. Koch Charitable Trust</t>
  </si>
  <si>
    <t>St. John's Charitable Trust</t>
  </si>
  <si>
    <t>C &amp; F Stephens Charitable Trust</t>
  </si>
  <si>
    <t>Dale &amp; Carolyn Anderson Family Foundation</t>
  </si>
  <si>
    <t>Chippewa on the Lake Womens Club</t>
  </si>
  <si>
    <t>Arbaugh Family Charitable Trust</t>
  </si>
  <si>
    <t>Dibble Scholarship Trust</t>
  </si>
  <si>
    <t>The Britten J. Hess Memorial Scholarship Trust</t>
  </si>
  <si>
    <t>Walter G. and Ella M. Peak Scholarship Fund</t>
  </si>
  <si>
    <t>The Doug Dieken Foundation</t>
  </si>
  <si>
    <t>Amelia P. Yuncker Trust</t>
  </si>
  <si>
    <t>Phillip Braun Testamentary Trust</t>
  </si>
  <si>
    <t>Heartland Foundation of Ohio</t>
  </si>
  <si>
    <t>Stephen &amp; Anna Morris Trust</t>
  </si>
  <si>
    <t>Justus Mulert Trust</t>
  </si>
  <si>
    <t>The Lela McGuire Jeffery Testamentary Trust</t>
  </si>
  <si>
    <t>Christs Hands</t>
  </si>
  <si>
    <t>Bill E. Mitchell Foundation</t>
  </si>
  <si>
    <t>Fred C. Fox Scholarship Trust Fund</t>
  </si>
  <si>
    <t>Aultman Home for Aged Women</t>
  </si>
  <si>
    <t>Zela I. Christ Trust</t>
  </si>
  <si>
    <t>Silber Family Foundation, Inc.</t>
  </si>
  <si>
    <t>Hulda M. Koch Charitable Foundation, Inc.</t>
  </si>
  <si>
    <t>AHEPA 113 Charitable Fund</t>
  </si>
  <si>
    <t>Arthur R. Atwood Scholarship Fund</t>
  </si>
  <si>
    <t>China Culture Foundation</t>
  </si>
  <si>
    <t>Dianne Talarico Education Scholarship Fund Association</t>
  </si>
  <si>
    <t>Foundation for Improving Culture and Culinary Arts</t>
  </si>
  <si>
    <t>Franklin P. Greene Educational Loan Fund</t>
  </si>
  <si>
    <t>Marjorie Hart Trust</t>
  </si>
  <si>
    <t>Marks Inc.</t>
  </si>
  <si>
    <t>Shaker Hgts.</t>
  </si>
  <si>
    <t>Louise &amp; Grantland Rice II Charitable Foundation</t>
  </si>
  <si>
    <t>Oea Educational Foundation</t>
  </si>
  <si>
    <t>St. Joseph Children's Treatment Center</t>
  </si>
  <si>
    <t>Mogg Foundation</t>
  </si>
  <si>
    <t>Arlene Goist Moore Scholarship Fund</t>
  </si>
  <si>
    <t>Olmsted Falls</t>
  </si>
  <si>
    <t>Nafpactiake Cultural Foundation Inc.</t>
  </si>
  <si>
    <t>Atwater</t>
  </si>
  <si>
    <t>Melissa Semonin Memorial Scholarship Foundation</t>
  </si>
  <si>
    <t>Sarah Thomas Charitable Trust</t>
  </si>
  <si>
    <t>Walter E. Stebbins Memorial Scholarship Fund</t>
  </si>
  <si>
    <t>Zahren Family Foundation</t>
  </si>
  <si>
    <t>Venango County Historical Society Endowment Fund</t>
  </si>
  <si>
    <t>Frances &amp; Solomon Petchers Foundation, Inc.</t>
  </si>
  <si>
    <t>L. Thompson Trust f/b/o New Hurley Reformed Church</t>
  </si>
  <si>
    <t>The Quatkemeyer Foundation</t>
  </si>
  <si>
    <t>The John William Duff Foundation</t>
  </si>
  <si>
    <t>William J. Best Family Foundation</t>
  </si>
  <si>
    <t>Charles F. Clark Trust</t>
  </si>
  <si>
    <t>John M. Maslowski Scholarship Fund</t>
  </si>
  <si>
    <t>Grace McClintock &amp; David Wheeler Education Fund</t>
  </si>
  <si>
    <t>Etta Hightshoe Charitable Trust</t>
  </si>
  <si>
    <t>Alvada</t>
  </si>
  <si>
    <t>RWK Foundation</t>
  </si>
  <si>
    <t>J. Kennedy &amp; Donald Kincaid Charitable Trust</t>
  </si>
  <si>
    <t>Eva V. Talbott Foundation</t>
  </si>
  <si>
    <t>Martin Booher Scholarship Fund</t>
  </si>
  <si>
    <t>J. Carlyle Luther Charitable Trust</t>
  </si>
  <si>
    <t>Ronald L. and Cinda S. Roudebush Foundation</t>
  </si>
  <si>
    <t>Kalhan Foundation</t>
  </si>
  <si>
    <t>Bailey Eva King Educational Fund</t>
  </si>
  <si>
    <t>The Cypress Foundation</t>
  </si>
  <si>
    <t>James Bennett Knoop Charitable Foundation</t>
  </si>
  <si>
    <t>Huggler Fb Jeffersonvl Ambulance</t>
  </si>
  <si>
    <t>Levi Newsone Trust</t>
  </si>
  <si>
    <t>Rauh Florence E L No 3</t>
  </si>
  <si>
    <t>Howard C. Unger Trust</t>
  </si>
  <si>
    <t>The Marie and David Steiner Scholarship Trust</t>
  </si>
  <si>
    <t>Julia Blakeslee Trust No. 2</t>
  </si>
  <si>
    <t>Julia Blakeslee for Various Charitable Trust</t>
  </si>
  <si>
    <t>Reaching Heights, the Cleveland Heights/University Heights Public Schools Foundation</t>
  </si>
  <si>
    <t>Rauh Florence E L No 2</t>
  </si>
  <si>
    <t>David C. Stockdale Charitable Trust</t>
  </si>
  <si>
    <t>Michelle M. Bowman Foundation</t>
  </si>
  <si>
    <t>J.C. Sibley Irrevocable Trust f/b/o First Baptist</t>
  </si>
  <si>
    <t>David C. Stockdale Cemetery Trust</t>
  </si>
  <si>
    <t>Cincinnati Occupational Therapy Foundation, Inc.</t>
  </si>
  <si>
    <t>Presbyterian Cemetery Trust</t>
  </si>
  <si>
    <t>Michael R. Barrett Foundation, Inc.</t>
  </si>
  <si>
    <t>Marbletown Reformed Church-Stone Ridge</t>
  </si>
  <si>
    <t>Wood f/b/o Eastrn Star and Womens Federation</t>
  </si>
  <si>
    <t>Hervey E. Chambers Trust</t>
  </si>
  <si>
    <t>The Cincinnati Woman's Club Foundation, Inc.</t>
  </si>
  <si>
    <t>Marjorie R. Dunn Trust for the Orville R. Dunn Scholarship Fund</t>
  </si>
  <si>
    <t>Edward Kunzelman Scholarship Foundation</t>
  </si>
  <si>
    <t>The Glen at St. Joseph</t>
  </si>
  <si>
    <t>Galvin Family Foundation</t>
  </si>
  <si>
    <t>Las Gralarias Foundation Inc.</t>
  </si>
  <si>
    <t>William A. Reaper Scholarship Fund</t>
  </si>
  <si>
    <t>Restoration Foundation</t>
  </si>
  <si>
    <t>Richmond Foundation Inc.</t>
  </si>
  <si>
    <t>Ruth L. Pillsbury Scholarship Fund</t>
  </si>
  <si>
    <t>Bruce &amp; Mary Rogers Student Loan</t>
  </si>
  <si>
    <t>Leroy W. Russell Scholarship Fund</t>
  </si>
  <si>
    <t>Mervyn and Mallikha Samuel Foundation, Inc.</t>
  </si>
  <si>
    <t>Halverstadt Family Foundation</t>
  </si>
  <si>
    <t>The Ira E. Hammon Scholarship Fund Trust</t>
  </si>
  <si>
    <t>St. Frances Cabrini Heart Foundation</t>
  </si>
  <si>
    <t>Gladys Stokesbury Scholarship Fund</t>
  </si>
  <si>
    <t>Steve Ruhl Agricultural Scholarship Fund, Inc.</t>
  </si>
  <si>
    <t>Siddons Scholarship Foundation, Inc.</t>
  </si>
  <si>
    <t>Wydman Family Foundation</t>
  </si>
  <si>
    <t>Navarre</t>
  </si>
  <si>
    <t>The Robert Schnabel Charitable Foundation</t>
  </si>
  <si>
    <t>Baker-Hartsell Endowment Trust</t>
  </si>
  <si>
    <t>Peasley Estate - F. W. Peasley Scholarship Fund</t>
  </si>
  <si>
    <t>Martha J. Maltby Charitable Trust</t>
  </si>
  <si>
    <t>The Marie S. Carroll Charitable Trust</t>
  </si>
  <si>
    <t>Paul Edmund Wehrle Trust f/b/o Grace Covenant Presbyterian Church</t>
  </si>
  <si>
    <t>G. S. Wilkerson Christ Mission Trust</t>
  </si>
  <si>
    <t>Convoy Community Foundation Memorial Endowment Trust</t>
  </si>
  <si>
    <t>International Foundation for Leadership &amp; Vision Inc.</t>
  </si>
  <si>
    <t>Carrie O. Brothers Trust</t>
  </si>
  <si>
    <t>Jeff Patton Foundation</t>
  </si>
  <si>
    <t>Chester A. Rich Trust</t>
  </si>
  <si>
    <t>Huggler Fb Jeff Pub Library</t>
  </si>
  <si>
    <t>Stone Ridge Library Inc. Trust</t>
  </si>
  <si>
    <t>Fisher Ames Trust No. 2</t>
  </si>
  <si>
    <t>Mary A. Smith Trust for IOOF 339</t>
  </si>
  <si>
    <t>Ruth F. Hutchison Charitable Trust</t>
  </si>
  <si>
    <t>Robert Brown Charitable Trust</t>
  </si>
  <si>
    <t>Lawrence J. Gazzolo Trust</t>
  </si>
  <si>
    <t>R. Cynthia Gushee Scholarship Trust</t>
  </si>
  <si>
    <t>Rose B. and Mrs. Samuel Hessberg Memorial Fund</t>
  </si>
  <si>
    <t>Rodney L. Hudson Appellate Advocary Award Corporation</t>
  </si>
  <si>
    <t>G. S. Wilkerson 14 Home Aged Women</t>
  </si>
  <si>
    <t>The Luciano Family Foundation</t>
  </si>
  <si>
    <t>The Expanding Visions Foundation</t>
  </si>
  <si>
    <t>Shane and Anna Meyer Foundation</t>
  </si>
  <si>
    <t>Mary Grace Anderson Trust</t>
  </si>
  <si>
    <t>Zelig Stutz for St. Mary's Roman Catholic Church</t>
  </si>
  <si>
    <t>Whitehouse</t>
  </si>
  <si>
    <t>Homeward Bound Animal Sanctuary Inc.</t>
  </si>
  <si>
    <t>The Baldwin Foundation</t>
  </si>
  <si>
    <t>The Bertram L. and Iris S. Wolstein Foundation</t>
  </si>
  <si>
    <t>F. Leonard Murphy Scholarship Fund</t>
  </si>
  <si>
    <t>A. C. Stambaugh f/b/o Public Library</t>
  </si>
  <si>
    <t>Alice C. Langshaw Trust</t>
  </si>
  <si>
    <t>James P. &amp; Peter R. Rentschler Foundation</t>
  </si>
  <si>
    <t>Turner Farm, Inc.</t>
  </si>
  <si>
    <t>Jacob's Ladder Foundation</t>
  </si>
  <si>
    <t>Colleen DeCrane Family Foundation</t>
  </si>
  <si>
    <t>Mikesell-Wade Foundation</t>
  </si>
  <si>
    <t>The Richey Family Foundation</t>
  </si>
  <si>
    <t>Clifford W. &amp; Beryl H. Moul &amp; West Sand Lake Grange No. 949 Scholarship Fund</t>
  </si>
  <si>
    <t>Youtz-Burns School Library Fund</t>
  </si>
  <si>
    <t>Loving God Complete Bible" Christian Ministries"</t>
  </si>
  <si>
    <t>Zelig Stutz Trustf/b/o St. Francis Hospital</t>
  </si>
  <si>
    <t>Longview Foundation</t>
  </si>
  <si>
    <t>Cedarcrest Farms Scholarship</t>
  </si>
  <si>
    <t>Eddie &amp; Edrene Cole Foundation</t>
  </si>
  <si>
    <t>Minerva</t>
  </si>
  <si>
    <t>Keller Family Foundation</t>
  </si>
  <si>
    <t>Incarnation &amp; Proception Charitable Trust</t>
  </si>
  <si>
    <t>John &amp; Mary McGinley Educational Fund</t>
  </si>
  <si>
    <t>New Concord</t>
  </si>
  <si>
    <t>New Concord Scout Foundation</t>
  </si>
  <si>
    <t>Roscoe J. Webb Trust</t>
  </si>
  <si>
    <t>Hermann and Margery Wesche Scholarship Fund</t>
  </si>
  <si>
    <t>The Woolworth - Doan Foundation</t>
  </si>
  <si>
    <t>Matilda Detweiller f/b/o Park District</t>
  </si>
  <si>
    <t>The Akumanyi Foundation</t>
  </si>
  <si>
    <t>Edmund Bleakley Cemetery Trust</t>
  </si>
  <si>
    <t>Reynaldo C. Soriano, M.D. Memorial Fund</t>
  </si>
  <si>
    <t>Landskroner Foundation for Children</t>
  </si>
  <si>
    <t>Lucille G. Smythe Trust St. James Memorial</t>
  </si>
  <si>
    <t>Z. Stutz for Tifereth Israel Congregation</t>
  </si>
  <si>
    <t>William E. Turner Trust f/b/o Coopers Mills Cemetery</t>
  </si>
  <si>
    <t>E. Pauline Hill Charitable Trust</t>
  </si>
  <si>
    <t>The Mary Fisher Hancock &amp; W. Wayne Hancock Foundation</t>
  </si>
  <si>
    <t>Cal Stepan Scholarship Fund Educational Trust</t>
  </si>
  <si>
    <t>Spencer</t>
  </si>
  <si>
    <t>Wichita Foundation, Inc.</t>
  </si>
  <si>
    <t>Cliffside Artists Collaborative Inc.</t>
  </si>
  <si>
    <t>Donald L. &amp; Theodosia J. Baum Charitable Trust</t>
  </si>
  <si>
    <t>Alice L. Graham Vassar College Scholarship Trust</t>
  </si>
  <si>
    <t>Kelley L. Putman Charitable Trust</t>
  </si>
  <si>
    <t>Harry &amp; Margaret McClain Irrevocable Trust</t>
  </si>
  <si>
    <t>Bessie Gray Charitable Trust</t>
  </si>
  <si>
    <t>Orange Village</t>
  </si>
  <si>
    <t>Jagetia Family Foundation</t>
  </si>
  <si>
    <t>Arrel Grace Trust</t>
  </si>
  <si>
    <t>Merrinus J. Terpstra Charitable Trust</t>
  </si>
  <si>
    <t>Kathryn L. Reichelderfer Private Foundation</t>
  </si>
  <si>
    <t>Ohio Wetlands Foundation</t>
  </si>
  <si>
    <t>Irving and Andy Pike Scholarship Fund</t>
  </si>
  <si>
    <t>Jacob K. Painter Scholarship Fund</t>
  </si>
  <si>
    <t>M. Robertson Ta Succ Trust Conn</t>
  </si>
  <si>
    <t>Melissa Thompson Private Foundation</t>
  </si>
  <si>
    <t>Fort Loramie</t>
  </si>
  <si>
    <t>Fort Loramie Community Youth Association Inc.</t>
  </si>
  <si>
    <t>Jackson Center</t>
  </si>
  <si>
    <t>The Jackson Center American Legion Foundation, Inc.</t>
  </si>
  <si>
    <t>Lohr Community Trust</t>
  </si>
  <si>
    <t>Cora Wilkins Charitable Trust</t>
  </si>
  <si>
    <t>A. A. Bostwick Memorial Fund</t>
  </si>
  <si>
    <t>Hilliard</t>
  </si>
  <si>
    <t>Electric Power Equipment Company Foundation</t>
  </si>
  <si>
    <t>Lilli Foundation</t>
  </si>
  <si>
    <t>Jordan's Family Foundation</t>
  </si>
  <si>
    <t>William J. Ayers Trust</t>
  </si>
  <si>
    <t>Florence D. Atwood Trust for Brooks Scholarship Fund</t>
  </si>
  <si>
    <t>Helen C. Barber For The Dr. Robert S.</t>
  </si>
  <si>
    <t>The Capuano Foundation</t>
  </si>
  <si>
    <t>Cleveland Landmarks Press Foundation, Inc.</t>
  </si>
  <si>
    <t>Joseph F. Ball Charitable Trust</t>
  </si>
  <si>
    <t>L. Edwin and Mary C. Hoppes Foundation</t>
  </si>
  <si>
    <t>Toledo Area Medical Foundation</t>
  </si>
  <si>
    <t>W.E. Justice Trust Grace Baptist Church</t>
  </si>
  <si>
    <t>William A. Galpin No. 3 Trust</t>
  </si>
  <si>
    <t>The Joseph O. Lane Foundation</t>
  </si>
  <si>
    <t>Galpin and White Nect</t>
  </si>
  <si>
    <t>John A. Beck Memorial Scholarship Fund</t>
  </si>
  <si>
    <t>The Feldman Foundation</t>
  </si>
  <si>
    <t>Frances R. Coleman Trust</t>
  </si>
  <si>
    <t>Adolphe &amp; Antoinette Gingras Scholarship Fund Trust</t>
  </si>
  <si>
    <t>Killgallon Foundation</t>
  </si>
  <si>
    <t>McMillan Family Charitable Trust</t>
  </si>
  <si>
    <t>Pastoral Assistance Foundation</t>
  </si>
  <si>
    <t>The More Life Foundation</t>
  </si>
  <si>
    <t>Goyal Foundation</t>
  </si>
  <si>
    <t>M. Hill Memorial Foundation Ta Charities</t>
  </si>
  <si>
    <t>J&amp;S Missions Charitable Trust</t>
  </si>
  <si>
    <t>B. J. McCafferty Trust f/b/o St. Charles Foundation</t>
  </si>
  <si>
    <t>The B. E. &amp; Gertrude Spero Foundation</t>
  </si>
  <si>
    <t>Butler Co Loan Guaranty Scholarship</t>
  </si>
  <si>
    <t>Leandre A. Du Mouchel Trust</t>
  </si>
  <si>
    <t>Donald G. Brown Foundation</t>
  </si>
  <si>
    <t>Mary S. Enk Trust</t>
  </si>
  <si>
    <t>Harry &amp; Estella D. Eno Memorial Fund Trust</t>
  </si>
  <si>
    <t>Consortium for Health Education in Appalachia Ohio</t>
  </si>
  <si>
    <t>The Benny Cowgill Foundation, Inc.</t>
  </si>
  <si>
    <t>N.W.O.S.B., Inc.</t>
  </si>
  <si>
    <t>Ford Family Foundation, Inc.</t>
  </si>
  <si>
    <t>Carol Dixon Fox/Dover First Scholarship Trust</t>
  </si>
  <si>
    <t>Eric Gibson Memorial Fund</t>
  </si>
  <si>
    <t>Guernsey Foundation</t>
  </si>
  <si>
    <t>Harin Charitable Foundation</t>
  </si>
  <si>
    <t>Alfred W. Johnson Trust f/b/o Needy Poor of Belfast</t>
  </si>
  <si>
    <t>The McGinness Foundation</t>
  </si>
  <si>
    <t>Kenneth B. Long Scholarship Fund</t>
  </si>
  <si>
    <t>John G. Ozanich Charitable Foundation Agency</t>
  </si>
  <si>
    <t>The Oscar F. Villarreal &amp; Family Foundation</t>
  </si>
  <si>
    <t>Irene W. Stetson Trust</t>
  </si>
  <si>
    <t>Winifred Sperry Memorial Fund</t>
  </si>
  <si>
    <t>Hamden</t>
  </si>
  <si>
    <t>The Lorenzo Lee Saylor Scholarship Charitable Trust</t>
  </si>
  <si>
    <t>Geneva</t>
  </si>
  <si>
    <t>St. Joseph No. 169 KSKJ Foundation</t>
  </si>
  <si>
    <t>Timberhill Ltd. Foundation Corp.</t>
  </si>
  <si>
    <t>Winslow D. &amp; Eleanor G. Siedel Memorial Scholarship Fund</t>
  </si>
  <si>
    <t>Jerome &amp; Saul Schottenstein Foundation</t>
  </si>
  <si>
    <t>Valley View</t>
  </si>
  <si>
    <t>The Sutowski Foundation</t>
  </si>
  <si>
    <t>Harry A. Winter Family Foundation</t>
  </si>
  <si>
    <t>William and Hilda B. Watkins Charitable Trust</t>
  </si>
  <si>
    <t>Canton Public Library Association Henry A. Wise Book Fund</t>
  </si>
  <si>
    <t>Lucy A. Ash Testamentary Trust</t>
  </si>
  <si>
    <t>The Joseph Family Foundation</t>
  </si>
  <si>
    <t>The Summit County Society for Crippled Children</t>
  </si>
  <si>
    <t>John Allen Higman Charitable Trust</t>
  </si>
  <si>
    <t>Andrew M. Johnston Award Fund</t>
  </si>
  <si>
    <t>Isadore and Rose Feinberg Anuta Scholarship Fund</t>
  </si>
  <si>
    <t>Genevieve Dotson Moore Foundation</t>
  </si>
  <si>
    <t>Fred W. Dornow Memorial Scholarship Trust</t>
  </si>
  <si>
    <t>Monsignor Edward A. Conry Memorial Scholarship Trust</t>
  </si>
  <si>
    <t>Alice L. Graham Women's Scholarship Fund</t>
  </si>
  <si>
    <t>The Jairus Foundation</t>
  </si>
  <si>
    <t>Barbara Morgan Memorial Trust</t>
  </si>
  <si>
    <t>Supelak Family Foundation</t>
  </si>
  <si>
    <t>Mary H. Kelly Scholarship Trust f/b/o TICS</t>
  </si>
  <si>
    <t>Solvay Public Library Foundation Trust</t>
  </si>
  <si>
    <t>Wilbur S. Mong Charitable Trust</t>
  </si>
  <si>
    <t>Lucile and Robert H. Gries Charity Fund</t>
  </si>
  <si>
    <t>Kate J. Anthony Trust f/b/o Feeble Minded</t>
  </si>
  <si>
    <t>Tiverton Foundation</t>
  </si>
  <si>
    <t>Alberta Davis Trust for Stone Ridge Library and Marbletown Reformed Church</t>
  </si>
  <si>
    <t>Alice L. Graham-University of Illinois Scholarship Trust</t>
  </si>
  <si>
    <t>H.P. Shastri Charitable Foundation</t>
  </si>
  <si>
    <t>Dot-N-Jerry, Inc.</t>
  </si>
  <si>
    <t>C.E.B. Potter Trust</t>
  </si>
  <si>
    <t>Magnolia</t>
  </si>
  <si>
    <t>Monsignor Gabriel T. Maioriello Charitable Trust</t>
  </si>
  <si>
    <t>Nan &amp; Thomas L. Conlan, Jr. Foundation</t>
  </si>
  <si>
    <t>J. C. Kelly Trust for McKeesport Hospital Staff Room</t>
  </si>
  <si>
    <t>Salem Lutheran Foundation</t>
  </si>
  <si>
    <t>Mollie S. Roberts Trust</t>
  </si>
  <si>
    <t>Nailprint Ministries, Inc.</t>
  </si>
  <si>
    <t>Clinton County Historical Society Inc</t>
  </si>
  <si>
    <t>Yarger Family Foundation</t>
  </si>
  <si>
    <t>Dennis F. Getchell Trust Fund</t>
  </si>
  <si>
    <t>Bostwick Valeria Trust</t>
  </si>
  <si>
    <t>Marg W. Hunt for Trinity Church</t>
  </si>
  <si>
    <t>Baird Foundation, Inc.</t>
  </si>
  <si>
    <t>Ralph S. Tyler Charitable Trust</t>
  </si>
  <si>
    <t>Alex L. Matchett Testamentary Trust</t>
  </si>
  <si>
    <t>Charles J. &amp; Inez Cortez Trustcott Fund Trust</t>
  </si>
  <si>
    <t>Michael Bumback Memorial Scholarship</t>
  </si>
  <si>
    <t>Laura Schaeffer Bucknell College Scholarship Trust</t>
  </si>
  <si>
    <t>Carlson Family Foundation, Inc.</t>
  </si>
  <si>
    <t>Federal Bar Association Foundation of Cincinnati Inc.</t>
  </si>
  <si>
    <t>Kerr</t>
  </si>
  <si>
    <t>Guinther Kiser Johnston Scholarship Fund</t>
  </si>
  <si>
    <t>Lakewood P. T. A. Scholarship Trust</t>
  </si>
  <si>
    <t>Orwell</t>
  </si>
  <si>
    <t>Cynthia L. Jones-Eardley Scholarship</t>
  </si>
  <si>
    <t>Bruce Jurgovan Scholarship Fund, Inc.</t>
  </si>
  <si>
    <t>Linda B. Lange Scholarship Fund</t>
  </si>
  <si>
    <t>Dorothy Massie Scholarship Trust</t>
  </si>
  <si>
    <t>The McCray Foundation</t>
  </si>
  <si>
    <t>Middleport</t>
  </si>
  <si>
    <t>Roger Parker Long Memorial Trust</t>
  </si>
  <si>
    <t>James L. Ruter Memorial Scholarship Fund</t>
  </si>
  <si>
    <t>Robert J. and Jacqueline B. Gill Family Foundation Inc.</t>
  </si>
  <si>
    <t>Grand Rapids</t>
  </si>
  <si>
    <t>Shofar Ministries Incorporated</t>
  </si>
  <si>
    <t>The Donna M. Zgrabik Charitable Foundation</t>
  </si>
  <si>
    <t>Cortez Family Charitable-Honors Trust</t>
  </si>
  <si>
    <t>Republic</t>
  </si>
  <si>
    <t>Cole Family Foundation</t>
  </si>
  <si>
    <t>L.G. Smythe Salvation Army Trust</t>
  </si>
  <si>
    <t>Sally J. Lasser Memorial Scholarship Fund</t>
  </si>
  <si>
    <t>Pan International Co.-Pan Family Center for Women and Children</t>
  </si>
  <si>
    <t>Charles J. &amp; Inez Cortez Trustcott Foundation</t>
  </si>
  <si>
    <t>J.B. Goldstein Family Fund</t>
  </si>
  <si>
    <t>Aileron</t>
  </si>
  <si>
    <t>C &amp; S McNeil Memorial Award</t>
  </si>
  <si>
    <t>USA Karate Foundation</t>
  </si>
  <si>
    <t>Sandi Smiley Memorial Fund</t>
  </si>
  <si>
    <t>Zelczer Family Foundation</t>
  </si>
  <si>
    <t>Emma Puthoff Trust Clause II</t>
  </si>
  <si>
    <t>Salt and Light Mission Foundation</t>
  </si>
  <si>
    <t>Ferdinand F. Black Trust</t>
  </si>
  <si>
    <t>Goodyear Tire &amp; Rubber Company Fund</t>
  </si>
  <si>
    <t>Nissis Vessels Foundation</t>
  </si>
  <si>
    <t>Agnes Lutz Scholarship Fund</t>
  </si>
  <si>
    <t>Louis &amp; Elizabeth Avallone Trust</t>
  </si>
  <si>
    <t>H. &amp; M. B. Stepping Stone Fund</t>
  </si>
  <si>
    <t>The Manchester Family Foundation</t>
  </si>
  <si>
    <t>Harry A. Mock Trust</t>
  </si>
  <si>
    <t>Mabel H. Schellinger Trust</t>
  </si>
  <si>
    <t>T.A. Walling Scholarship Log Trust</t>
  </si>
  <si>
    <t>Weaver Scholarship (LOG)</t>
  </si>
  <si>
    <t>Matilda W. Denny Testamentary Trust</t>
  </si>
  <si>
    <t>A Alexander Trust f/b/o Board Of Pension Presbyterian Churches</t>
  </si>
  <si>
    <t>Laura Jobst Charitable Trust</t>
  </si>
  <si>
    <t>The Claude Walden Johnson Foundation</t>
  </si>
  <si>
    <t>Hayden Foundation</t>
  </si>
  <si>
    <t>Bharat Swa-Mutki Foundation</t>
  </si>
  <si>
    <t>The Anastasia Fund</t>
  </si>
  <si>
    <t>Ethel &amp; Sam Garber Foundation</t>
  </si>
  <si>
    <t>Howfirma Foundation</t>
  </si>
  <si>
    <t>The Shank Foundation</t>
  </si>
  <si>
    <t>Dobbs Family Foundation</t>
  </si>
  <si>
    <t>Daniel M. Hankins Trust</t>
  </si>
  <si>
    <t>South Russell</t>
  </si>
  <si>
    <t>Babies Incurable Diseases Charitable Trust</t>
  </si>
  <si>
    <t>John Hoge Musical Fund Trust</t>
  </si>
  <si>
    <t>Sandusky International Foundation</t>
  </si>
  <si>
    <t>Academy Memorial Fund</t>
  </si>
  <si>
    <t>The Canfield Foundation, Inc.</t>
  </si>
  <si>
    <t>Dexter Adams Foundation</t>
  </si>
  <si>
    <t>Cornelia P. Day Trust for Unatego Central School District</t>
  </si>
  <si>
    <t>National Housing Associates, Inc.</t>
  </si>
  <si>
    <t>Miamitown</t>
  </si>
  <si>
    <t>Northside Knights of Columbus Community Benefit Center, Inc.</t>
  </si>
  <si>
    <t>Gorty Foundation</t>
  </si>
  <si>
    <t>The Canton Classic Car Museum</t>
  </si>
  <si>
    <t>First Presbyterian Church Fund George Lilly</t>
  </si>
  <si>
    <t>American Institute of Chemical Engineers-Dayton Section</t>
  </si>
  <si>
    <t>The Galen Foundation</t>
  </si>
  <si>
    <t>Winifred Sperry Trust f/b/o Eastman School of Music</t>
  </si>
  <si>
    <t>M Alexander Trust F/B/O Board Of Pension Presbyterian</t>
  </si>
  <si>
    <t>Winifred Sperry Trust f/b/o Juilliard School of Music</t>
  </si>
  <si>
    <t>Winifred Sperry Trust f/b/o Emerson School of Music</t>
  </si>
  <si>
    <t>The Fuller Foundation</t>
  </si>
  <si>
    <t>Repairers of the Breach</t>
  </si>
  <si>
    <t>Fairborn</t>
  </si>
  <si>
    <t>Blue's Mews Siamese Cat Rescue</t>
  </si>
  <si>
    <t>Medal Charitable Trust</t>
  </si>
  <si>
    <t>Bertha Lam Charitable Trust</t>
  </si>
  <si>
    <t>The Cavalena Charitable Trust</t>
  </si>
  <si>
    <t>Robert T. Robinson Charitable Trust</t>
  </si>
  <si>
    <t>Mary Lowe Fair Charitable Foundation</t>
  </si>
  <si>
    <t>William J. Kremer Trust f/b/o St. Anthonys Church</t>
  </si>
  <si>
    <t>Alpha Kappa Psi Fraternity-Alumni Chapter Scholarship Fund</t>
  </si>
  <si>
    <t>Allan and Millicent Kleinman Family Foundation</t>
  </si>
  <si>
    <t>Richcreek Bailey Rehabilitation</t>
  </si>
  <si>
    <t>Senior Adult Foundation</t>
  </si>
  <si>
    <t>College Pk Fountain Grounds Trust</t>
  </si>
  <si>
    <t>William Zortman Trust Decd for Blind School</t>
  </si>
  <si>
    <t>Winifred Sperry Trust f/b/o Malone Central School District</t>
  </si>
  <si>
    <t>Danville Little House Foundation Trust</t>
  </si>
  <si>
    <t>Abbot Home</t>
  </si>
  <si>
    <t>East Canton</t>
  </si>
  <si>
    <t>Abel's Offering</t>
  </si>
  <si>
    <t>4 Kingdoms Charity Inc.</t>
  </si>
  <si>
    <t>2000 Plus Inc.</t>
  </si>
  <si>
    <t>Abercrombie &amp; Fitch Co. Contributions Program</t>
  </si>
  <si>
    <t>African American Free Loan Corporation</t>
  </si>
  <si>
    <t>Ahepa 59 Inc.</t>
  </si>
  <si>
    <t>African Mission On Health And Education</t>
  </si>
  <si>
    <t>Aging Solutions for Central Ohio</t>
  </si>
  <si>
    <t>The Adah Lamborn Scholarship Foundation</t>
  </si>
  <si>
    <t>African American Community Fund</t>
  </si>
  <si>
    <t>African-American Community Fund</t>
  </si>
  <si>
    <t>Air Force Radar Museum Association, Inc.</t>
  </si>
  <si>
    <t>Aitaneet Foundation</t>
  </si>
  <si>
    <t>The Creech Family Charitable Trust</t>
  </si>
  <si>
    <t>Herman J. Albrecht Library of Historical Arch</t>
  </si>
  <si>
    <t>Alex and Anne Miller Family Charitable Fund</t>
  </si>
  <si>
    <t>American Pain &amp; Sleep Foundation</t>
  </si>
  <si>
    <t>American Heritage Museum Inc.</t>
  </si>
  <si>
    <t>American Newmedia Educational Foundation</t>
  </si>
  <si>
    <t>The American Home Foundation</t>
  </si>
  <si>
    <t>Ambrish Manju Private Foundation</t>
  </si>
  <si>
    <t>Allen Elementary Parent Teacher Organization, Inc.</t>
  </si>
  <si>
    <t>Allen-Lee Development Corporation</t>
  </si>
  <si>
    <t>Alpha Community Programs Inc.</t>
  </si>
  <si>
    <t>Alpha Sigma Omega Foundation</t>
  </si>
  <si>
    <t>Robert E. and Joanne M. Alspaugh Foundation</t>
  </si>
  <si>
    <t>The Altenheim Trust for Charitable Purposes</t>
  </si>
  <si>
    <t>Alvin Z. Meisel Family Foundation</t>
  </si>
  <si>
    <t>The Alpha Rho Foundation</t>
  </si>
  <si>
    <t>AEP Corporate Giving Program</t>
  </si>
  <si>
    <t>American Greetings Corporation Contributions Program</t>
  </si>
  <si>
    <t>Amber &amp; Babe Animal Foundation</t>
  </si>
  <si>
    <t>Animal Protection League of Mercer County</t>
  </si>
  <si>
    <t>Mildred Andrews Fund</t>
  </si>
  <si>
    <t>Arthur F. Mitchell Foundation</t>
  </si>
  <si>
    <t>Robert L. &amp; Edwina L. Arnold Foundation</t>
  </si>
  <si>
    <t>ARO Athletes Reaching Out Foundation</t>
  </si>
  <si>
    <t>A. Schulman, Inc. Corporate Giving Program</t>
  </si>
  <si>
    <t>Aslan Foundation</t>
  </si>
  <si>
    <t>West Portsmouth</t>
  </si>
  <si>
    <t>Assistance to the Handicapped, Inc.</t>
  </si>
  <si>
    <t>The Automotive &amp; Fire Engine Museum</t>
  </si>
  <si>
    <t>Vincent T. Aveni Charitable Foundation</t>
  </si>
  <si>
    <t>The Baker Family Museum</t>
  </si>
  <si>
    <t>Baker &amp; Hostetler LLP Pro Bono Program</t>
  </si>
  <si>
    <t>Banda Endowment Fund</t>
  </si>
  <si>
    <t>Barberton Moose Charity &amp; Scholarship Fund, Inc.</t>
  </si>
  <si>
    <t>C. Francis Barrett Foundation, Inc.</t>
  </si>
  <si>
    <t>The Barry and Patricia Wakeman Educational Foundation Inc.</t>
  </si>
  <si>
    <t>Bedford</t>
  </si>
  <si>
    <t>The Barbershop Literacy Project</t>
  </si>
  <si>
    <t>The Barbara W. and Phillip R. Derrow Family Foundation</t>
  </si>
  <si>
    <t>Etna</t>
  </si>
  <si>
    <t>Barefoot Faith</t>
  </si>
  <si>
    <t>Raeburn E. Barnes Estate Trust</t>
  </si>
  <si>
    <t>The Barabara H. and Robert K. Musgrove Charitable Foundation</t>
  </si>
  <si>
    <t>Battelle Charities</t>
  </si>
  <si>
    <t>Clarice Beineke Trust for the Handicapped</t>
  </si>
  <si>
    <t>Beischel Family Foundation</t>
  </si>
  <si>
    <t>The Believers Scholarship &amp; Needs Foundation</t>
  </si>
  <si>
    <t>Beat Autism Now Inc.</t>
  </si>
  <si>
    <t>Applied Industrial Technologies, Inc. Corporate Giving Program</t>
  </si>
  <si>
    <t>Ben Curtis Family Foundation</t>
  </si>
  <si>
    <t>L. M. Berry and Company Contributions Program</t>
  </si>
  <si>
    <t>I. Leonard &amp; Miriam G. Bernstein Foundation</t>
  </si>
  <si>
    <t>Bellowe &amp; Sons Family Foundation</t>
  </si>
  <si>
    <t>Big Lots, Inc. Contributions Program</t>
  </si>
  <si>
    <t>The Bill and Kathy O' Neill Foundation</t>
  </si>
  <si>
    <t>Blackburn Home for Aged People Association</t>
  </si>
  <si>
    <t>BPA Charitable Foundation</t>
  </si>
  <si>
    <t>The Fred, Ellen, &amp; Barbara Blackman Memorial Foundation Trust</t>
  </si>
  <si>
    <t>Walter E. &amp; Mary C. Beyer Fund</t>
  </si>
  <si>
    <t>The Beta Foundation</t>
  </si>
  <si>
    <t>Bethesda Hospital Association</t>
  </si>
  <si>
    <t>The Lucy R. Buechner Corporation</t>
  </si>
  <si>
    <t>Bob Evans Farms, Inc. Corporate Giving Program</t>
  </si>
  <si>
    <t>Mingo Junction</t>
  </si>
  <si>
    <t>Bosney Densmore Animal Shelter</t>
  </si>
  <si>
    <t>Bradford Area Public Library Endowment Trust</t>
  </si>
  <si>
    <t>Bratenahl Community Foundation</t>
  </si>
  <si>
    <t>Brauning-Sammons Trust</t>
  </si>
  <si>
    <t>Borcherding Foundation</t>
  </si>
  <si>
    <t>Proctorville</t>
  </si>
  <si>
    <t>John A. Bowen &amp; Rosan Bowen Memorial Fund</t>
  </si>
  <si>
    <t>Bullock Scholarship Trust</t>
  </si>
  <si>
    <t>Bunker Hill Haven Trust</t>
  </si>
  <si>
    <t>Jim Bunning Foundation</t>
  </si>
  <si>
    <t>Cage Foundation Inc.</t>
  </si>
  <si>
    <t>Andrea E. Calderone Scholarship &amp; Charitable Trust</t>
  </si>
  <si>
    <t>Caleb Briggs Trust Lawrence Co. Public Library</t>
  </si>
  <si>
    <t>Bur Oak Land Management, Inc.</t>
  </si>
  <si>
    <t>Joseph F. Burns Foundation</t>
  </si>
  <si>
    <t>Calfee, Halter &amp; Griswold LLP Pro Bono Program</t>
  </si>
  <si>
    <t>The Carlos &amp; Margarita Calonge Scholarship Foundation</t>
  </si>
  <si>
    <t>Joel and Joy Campbell Family Foundation</t>
  </si>
  <si>
    <t>Canal Winchester Art Guild</t>
  </si>
  <si>
    <t>C. and E. Frey f/b/o Philippus Church</t>
  </si>
  <si>
    <t>Brett and Kristine Milkie Family Foundation</t>
  </si>
  <si>
    <t>Anthony Stephen &amp; Elizabeth E. Brenske Student Loan Fund</t>
  </si>
  <si>
    <t>Brennan Family Foundation</t>
  </si>
  <si>
    <t>Emeny Brooks Council on World Affairs Charitable Trust</t>
  </si>
  <si>
    <t>The Brotherhood Foundation</t>
  </si>
  <si>
    <t>The Broughton Foundation</t>
  </si>
  <si>
    <t>Robert E. Browning Fund</t>
  </si>
  <si>
    <t>Browne Agape Family Foundation, Inc.</t>
  </si>
  <si>
    <t>Dr. John T. Carey Memorial Foundation</t>
  </si>
  <si>
    <t>Capital City Transit Coalition</t>
  </si>
  <si>
    <t>The Carney Foundation</t>
  </si>
  <si>
    <t>Caroline's Kids Pet Rescue</t>
  </si>
  <si>
    <t>Noel David Carpenter Memorial Foundation</t>
  </si>
  <si>
    <t>Carroll County Foundation</t>
  </si>
  <si>
    <t>Center of Perpetual Help Inc.</t>
  </si>
  <si>
    <t>Center for Food and Culture</t>
  </si>
  <si>
    <t>Central Ohio Certified Hazardous Materials Managers</t>
  </si>
  <si>
    <t>Center for Adaptive Management</t>
  </si>
  <si>
    <t>Central Benefits Health Care Foundation</t>
  </si>
  <si>
    <t>Central Ohio Housing Development Organization</t>
  </si>
  <si>
    <t>Catholic Charities Services Corporation</t>
  </si>
  <si>
    <t>Catholic Information and Religious Goods Center</t>
  </si>
  <si>
    <t>Cavani String Quartet</t>
  </si>
  <si>
    <t>Arcanum</t>
  </si>
  <si>
    <t>Castine Area Food Bank, Inc.</t>
  </si>
  <si>
    <t>The Cat Fanciers Association Foundation, Inc</t>
  </si>
  <si>
    <t>C.B. Schreiber Trust - Shriners Hospital</t>
  </si>
  <si>
    <t>Center for Child and Family Development</t>
  </si>
  <si>
    <t>William L. Casey Jr. Charitable Trust</t>
  </si>
  <si>
    <t>The Chady and David Hall Foundation</t>
  </si>
  <si>
    <t>Johnstown</t>
  </si>
  <si>
    <t>Chambers Foundation of Johnstown, Ohio</t>
  </si>
  <si>
    <t>Charter One Foundation</t>
  </si>
  <si>
    <t>Children's Lung Foundation</t>
  </si>
  <si>
    <t>JPMorgan Chase &amp; Co. Corporate Giving Program</t>
  </si>
  <si>
    <t>The Cheeseman Family Foundation Inc.</t>
  </si>
  <si>
    <t>Christian Book Summaries, Inc.</t>
  </si>
  <si>
    <t>Cleves</t>
  </si>
  <si>
    <t>The Cincinnati Astronomical Society</t>
  </si>
  <si>
    <t>The Cincinnati Reds LLC Corporate Giving Program</t>
  </si>
  <si>
    <t>Cincinnati Bengals, Inc. Corporate Giving Program</t>
  </si>
  <si>
    <t>Cintas Cares</t>
  </si>
  <si>
    <t>Chillicothe 757 Colts Baseball</t>
  </si>
  <si>
    <t>Churches United for Senior Housing</t>
  </si>
  <si>
    <t>Citrine Foundation</t>
  </si>
  <si>
    <t>CITY Community Development Corp., Inc.</t>
  </si>
  <si>
    <t>Clark Memorial Home Association</t>
  </si>
  <si>
    <t>FirstEnergy Corp. Contributions Program</t>
  </si>
  <si>
    <t>Cleveland Student Housing Association</t>
  </si>
  <si>
    <t>Manufacturing Advocacy and Growth Network</t>
  </si>
  <si>
    <t>Cleveland Nephrology Foundation</t>
  </si>
  <si>
    <t>Northfield</t>
  </si>
  <si>
    <t>Cleveland Performing Arts Ministries, Inc.</t>
  </si>
  <si>
    <t>Cleveland Browns Corporate Giving Program</t>
  </si>
  <si>
    <t>Cleveland Housing Network, Inc.</t>
  </si>
  <si>
    <t>Cleveland Association of Black Storytellers, Inc.</t>
  </si>
  <si>
    <t>Cliffside Visual and Performing Arts Foundation</t>
  </si>
  <si>
    <t>Clinton County Foundation</t>
  </si>
  <si>
    <t>The Clyde and Maycel Clark Foundation, Inc.</t>
  </si>
  <si>
    <t>The Clarke Family Charitable Foundation</t>
  </si>
  <si>
    <t>Clary Garden Foundation</t>
  </si>
  <si>
    <t>Clary Foundation</t>
  </si>
  <si>
    <t>Cleveland Indians Baseball Company, Inc. Corporate Giving Program</t>
  </si>
  <si>
    <t>Cleveland Cavaliers Corporate Giving Program</t>
  </si>
  <si>
    <t>Cleveland Community Access Corporation</t>
  </si>
  <si>
    <t>The Cleveland Colectivo</t>
  </si>
  <si>
    <t>Jack Del Rio Foundation</t>
  </si>
  <si>
    <t>Demarchis Family Foundation</t>
  </si>
  <si>
    <t>Dental Faculty Practice Association, Inc.</t>
  </si>
  <si>
    <t>Dayton Society of Painters and Sculptors Inc.</t>
  </si>
  <si>
    <t>Deaconess Hospital of Cleveland</t>
  </si>
  <si>
    <t>Dearth Will for Scholarship Fund</t>
  </si>
  <si>
    <t>Dearing Memorial Loan Fund</t>
  </si>
  <si>
    <t>Dever Family Foundation</t>
  </si>
  <si>
    <t>The Devine Family Charitable Trust</t>
  </si>
  <si>
    <t>Dinsmore &amp; Shohl LLP Pro Bono Program</t>
  </si>
  <si>
    <t>Destiny Transitional Housing and Independent Living</t>
  </si>
  <si>
    <t>The Dick Lintern Foundation</t>
  </si>
  <si>
    <t>Diebold, Incorporated Corporate Giving Program</t>
  </si>
  <si>
    <t>Englewood</t>
  </si>
  <si>
    <t>Youth Sports Foundation</t>
  </si>
  <si>
    <t>John Domrose Foundation for Personal Rights Inc.</t>
  </si>
  <si>
    <t>The Donald and Laura Harrison Family Foundation</t>
  </si>
  <si>
    <t>Ruth Dubois Ludington High School Scholarship Fund</t>
  </si>
  <si>
    <t>Downtown Miamisburg, Inc.</t>
  </si>
  <si>
    <t>East Liverpool Historical Society</t>
  </si>
  <si>
    <t>East Side Youth Athletic Trust</t>
  </si>
  <si>
    <t>The Wendy's Company Contributions Program</t>
  </si>
  <si>
    <t>Upper Arlington</t>
  </si>
  <si>
    <t>Frank Eck Family Foundation</t>
  </si>
  <si>
    <t>The Dzurilla Family Foundation</t>
  </si>
  <si>
    <t>Early Television Foundation</t>
  </si>
  <si>
    <t>Eaton Corporation Contributions Program</t>
  </si>
  <si>
    <t>The Echele Foundation, Inc.</t>
  </si>
  <si>
    <t>The Stark Education Partnership</t>
  </si>
  <si>
    <t>El-An Foundation</t>
  </si>
  <si>
    <t>Edgewater Yachting Education Society</t>
  </si>
  <si>
    <t>Edheads</t>
  </si>
  <si>
    <t>Edon Area Foundation</t>
  </si>
  <si>
    <t>The Enchanted Moment Doll Museum - Gallery Inc.</t>
  </si>
  <si>
    <t>The Enchanted Moment Doll Museum Gallery Inc</t>
  </si>
  <si>
    <t>Elmer &amp; Eunice Warnken Foundation</t>
  </si>
  <si>
    <t>Elmore</t>
  </si>
  <si>
    <t>Elmore Manufacturing Foundation, Inc.</t>
  </si>
  <si>
    <t>Emery Center Corporation</t>
  </si>
  <si>
    <t>Elgin Alumni Association</t>
  </si>
  <si>
    <t>ELHS Cheerleading Boosters</t>
  </si>
  <si>
    <t>Elite Women Around the World Foundation</t>
  </si>
  <si>
    <t>Enterprise Community Fund</t>
  </si>
  <si>
    <t>Enterlock Corp.</t>
  </si>
  <si>
    <t>Envision Excellence in Stem Education, Inc.</t>
  </si>
  <si>
    <t>E.P. Hastings Trust f/b/o Keystone School</t>
  </si>
  <si>
    <t>Epilepsy Association</t>
  </si>
  <si>
    <t>Holbrook-Erwin Medical Students Loan Fund</t>
  </si>
  <si>
    <t>The Essi Family Charitable Foundation</t>
  </si>
  <si>
    <t>Extra Innings Foundation</t>
  </si>
  <si>
    <t>F. Ralph &amp; Mary R. Fagert Family Foundation</t>
  </si>
  <si>
    <t>Jamestown</t>
  </si>
  <si>
    <t>Eugene and Dorothy Kavanagh Wildlife Farm Inc.</t>
  </si>
  <si>
    <t>Paul B. Evers Trust</t>
  </si>
  <si>
    <t>Everest Soccer Club Boosters</t>
  </si>
  <si>
    <t>Ethicon Endo-Surgery, Inc. Corporate Giving Program</t>
  </si>
  <si>
    <t>CCPro Foundation</t>
  </si>
  <si>
    <t>Columbia Gas of Ohio, Inc. Corporate Giving Program</t>
  </si>
  <si>
    <t>Clveland Jami</t>
  </si>
  <si>
    <t>CollegeScholars, Inc.</t>
  </si>
  <si>
    <t>Paul A. Corey Scholarship Fund</t>
  </si>
  <si>
    <t>Corner Cupboard Charities of Greater Dayton, Inc.</t>
  </si>
  <si>
    <t>Lorraine M. Conte Charitable Foundation</t>
  </si>
  <si>
    <t>Coralie B. Rosenthal Trust</t>
  </si>
  <si>
    <t>Coshocton Rotary Foundation Inc.</t>
  </si>
  <si>
    <t>CSC Industries Foundation</t>
  </si>
  <si>
    <t>The C &amp; S Family Foundation</t>
  </si>
  <si>
    <t>Brook Park</t>
  </si>
  <si>
    <t>CTM Foundation, Inc.</t>
  </si>
  <si>
    <t>Cutter Foundation</t>
  </si>
  <si>
    <t>Community Foundations, Inc.</t>
  </si>
  <si>
    <t>Community Gifts Foundation</t>
  </si>
  <si>
    <t>Community Threads, Inc.</t>
  </si>
  <si>
    <t>Community Action Council of Portage County, Inc.</t>
  </si>
  <si>
    <t>Community Improvement Corporation of Euclid Ohio</t>
  </si>
  <si>
    <t>Conimby Fund Inc.</t>
  </si>
  <si>
    <t>Complete Basic Health 2000</t>
  </si>
  <si>
    <t>Shelby</t>
  </si>
  <si>
    <t>Concerned Catholics of Shelby Ohio</t>
  </si>
  <si>
    <t>Columbus Crew Corporate Giving Program</t>
  </si>
  <si>
    <t>Crew Soccer Foundation</t>
  </si>
  <si>
    <t>Communication Connection</t>
  </si>
  <si>
    <t>Frankfort</t>
  </si>
  <si>
    <t>Country Born Foundation</t>
  </si>
  <si>
    <t>Council of Religious Education</t>
  </si>
  <si>
    <t>Mary Smith Courtney Scholarship Trust</t>
  </si>
  <si>
    <t>Thomas and Theresa Coury Charitable Foundation</t>
  </si>
  <si>
    <t>The Covenant Trust</t>
  </si>
  <si>
    <t>Crown Equipment Corporation Contributions Program</t>
  </si>
  <si>
    <t>Crane Hollow, Inc.</t>
  </si>
  <si>
    <t>Creston</t>
  </si>
  <si>
    <t>Creston Historical Society</t>
  </si>
  <si>
    <t>D'Amato Family Foundation</t>
  </si>
  <si>
    <t>The Daniel and Dorothy Bennis Cooney Charitable Trust</t>
  </si>
  <si>
    <t>Lois and Larry Davis Family Foundation</t>
  </si>
  <si>
    <t>Daniel M. and Maureen O. Gunn Foundation</t>
  </si>
  <si>
    <t>The Daniel And Helen Hartnett Foundation</t>
  </si>
  <si>
    <t>Campbell</t>
  </si>
  <si>
    <t>David S. Muslovski Charitable Foundation</t>
  </si>
  <si>
    <t>David Herche Foundation, Inc.</t>
  </si>
  <si>
    <t>The David C. Winch Family Foundation</t>
  </si>
  <si>
    <t>The Dawes Arboretum</t>
  </si>
  <si>
    <t>Dawn of Hope</t>
  </si>
  <si>
    <t>Fayette Area Community Concert Association</t>
  </si>
  <si>
    <t>Macy's, Inc. Corporate Giving Program</t>
  </si>
  <si>
    <t>B.L. Family Foundation</t>
  </si>
  <si>
    <t>Lisbon</t>
  </si>
  <si>
    <t>Family Recovery Centers Endowment Fund Inc.</t>
  </si>
  <si>
    <t>F.A. Sackett-Children's Home Fund</t>
  </si>
  <si>
    <t>F.A. Sackett-Home for Incurables Fund</t>
  </si>
  <si>
    <t>F.A. Sackett-Methodist Home Fund</t>
  </si>
  <si>
    <t>F.A. Sackett-Omi Fund</t>
  </si>
  <si>
    <t>F.A. Sackett-University of Cincinnati Fund</t>
  </si>
  <si>
    <t>FA Sackett -SW Ohio Seniors Service Fund</t>
  </si>
  <si>
    <t>First Commerce Community Development Corporation</t>
  </si>
  <si>
    <t>Fillthetruck.Org</t>
  </si>
  <si>
    <t>The Fine Arts Association</t>
  </si>
  <si>
    <t>Richard J. Fiorini Family Memorial Trust Fund</t>
  </si>
  <si>
    <t>Fifth Third Bank Corporate Giving Program</t>
  </si>
  <si>
    <t>Fish Inc. of Troy, Ohio</t>
  </si>
  <si>
    <t>W. R. Fisher Educational Fund</t>
  </si>
  <si>
    <t>Fisher-Yan Family Foundation</t>
  </si>
  <si>
    <t>Ferndale Band Member Scholarship Foundation</t>
  </si>
  <si>
    <t>Ferro Corporation Contributions Program</t>
  </si>
  <si>
    <t>Raemelton Foundation</t>
  </si>
  <si>
    <t>Foundation for Eastern Christian Studies</t>
  </si>
  <si>
    <t>Foundation for Healthy Communities</t>
  </si>
  <si>
    <t>Foundation of Hope</t>
  </si>
  <si>
    <t>Footprints for Peace</t>
  </si>
  <si>
    <t>Forest City Enterprises, Inc. Charitable Giving Program</t>
  </si>
  <si>
    <t>Fostoria</t>
  </si>
  <si>
    <t>Greater Fostoria Community Foundation</t>
  </si>
  <si>
    <t>Forker-Smith Foundation</t>
  </si>
  <si>
    <t>Fraternal Order of Eagles Foundation</t>
  </si>
  <si>
    <t>Fredericktown Senior Activity</t>
  </si>
  <si>
    <t>Frantz Ward LLP Pro Bono Program</t>
  </si>
  <si>
    <t>Helen Lee Gentry Scholarship Fund</t>
  </si>
  <si>
    <t>Burton</t>
  </si>
  <si>
    <t>Geauga Amish Loan Fund</t>
  </si>
  <si>
    <t>Geiger Foundation for Cancer Research</t>
  </si>
  <si>
    <t>Thomas J. &amp; Marjorie S. Gray Foundation</t>
  </si>
  <si>
    <t>Greater Cleveland Delta Foundation Life Development Center, Inc.</t>
  </si>
  <si>
    <t>Greater Cincinnati Tall Stacks Festival</t>
  </si>
  <si>
    <t>Greene Ruth S. Charitable Trust</t>
  </si>
  <si>
    <t>Gregory and Lyn Kurtz Foundation</t>
  </si>
  <si>
    <t>Greif, Inc. Corporate Giving Program</t>
  </si>
  <si>
    <t>Portage</t>
  </si>
  <si>
    <t>Friends of Wood County Dog Shelter</t>
  </si>
  <si>
    <t>John M. Gilbertson Foundation</t>
  </si>
  <si>
    <t>Giving Well Family Foundation</t>
  </si>
  <si>
    <t>Glenville Community Festival Foundation</t>
  </si>
  <si>
    <t>Joseph E. &amp; Elizabeth E. Gurley Educational Foundation</t>
  </si>
  <si>
    <t>Donald L. Guarnieri Foundation</t>
  </si>
  <si>
    <t>George Guckenberger Family Private Foundation</t>
  </si>
  <si>
    <t>Mitchel L. Fromm Family Foundation</t>
  </si>
  <si>
    <t>Frost Brown Todd LLC Pro Bono Program</t>
  </si>
  <si>
    <t>Future of Russia</t>
  </si>
  <si>
    <t>Fuller Charitable Foundation</t>
  </si>
  <si>
    <t>Wellsville</t>
  </si>
  <si>
    <t>Go Healthy Foundation</t>
  </si>
  <si>
    <t>The Goodyear Tire &amp; Rubber Company Contributions Program</t>
  </si>
  <si>
    <t>Fresh Start Ministries</t>
  </si>
  <si>
    <t>Orpha Ann Gatch Foundation</t>
  </si>
  <si>
    <t>The Gay &amp; Lesbian Community Center of Greater Cincinnati, Inc.</t>
  </si>
  <si>
    <t>The Gaeke Foundation</t>
  </si>
  <si>
    <t>Gala Of Hope Foundation, Inc.</t>
  </si>
  <si>
    <t>Garuda Family Foundation</t>
  </si>
  <si>
    <t>Madison</t>
  </si>
  <si>
    <t>Gambol Charitable Trust</t>
  </si>
  <si>
    <t>Grange Mutual Casualty Company Contributions Program</t>
  </si>
  <si>
    <t>GPD Group Employees Foundation Inc.</t>
  </si>
  <si>
    <t>Frank J. Grabill Trust</t>
  </si>
  <si>
    <t>Joseph Gorski Trust</t>
  </si>
  <si>
    <t>The Hancock Properties Foundation</t>
  </si>
  <si>
    <t>The Richard R. Hallock Foundation</t>
  </si>
  <si>
    <t>Hall Charles and Isabel Foundation T/A 20</t>
  </si>
  <si>
    <t>Josephine Walker Charitable Foundation</t>
  </si>
  <si>
    <t>Joseph A. and Laura L. Klunk Family Foundation</t>
  </si>
  <si>
    <t>John J. Schiff III Foundation</t>
  </si>
  <si>
    <t>John &amp; Elizabeth Turner Fndt</t>
  </si>
  <si>
    <t>John and Laura Kurtz Foundation</t>
  </si>
  <si>
    <t>Charles F. Kettering Foundation</t>
  </si>
  <si>
    <t>Kile Family Foundation</t>
  </si>
  <si>
    <t>Kenexis Research Institute</t>
  </si>
  <si>
    <t>Lancaster Colony Corporation Contributions Program</t>
  </si>
  <si>
    <t>Lancaster Festival, Inc.</t>
  </si>
  <si>
    <t>Lanci Moeritz and Reville Family Foundation</t>
  </si>
  <si>
    <t>Lanci International Inc.</t>
  </si>
  <si>
    <t>The Elwin and Doris Lackman Foundation</t>
  </si>
  <si>
    <t>Lady Pacer Softball Club</t>
  </si>
  <si>
    <t>The Lafferty Charitable Foundation</t>
  </si>
  <si>
    <t>Joseph Jones Scholarship Fund</t>
  </si>
  <si>
    <t>Jones Day Pro Bono Program</t>
  </si>
  <si>
    <t>The Justice Institute For The Legal Profession</t>
  </si>
  <si>
    <t>Kachelmacher Memorial Inc.</t>
  </si>
  <si>
    <t>John H. Owens Scholarship</t>
  </si>
  <si>
    <t>The Arthur and Sara Jo Kobacker, Alfred and Ida Kobacker Foundation</t>
  </si>
  <si>
    <t>The Koch Family Charitable Foundation</t>
  </si>
  <si>
    <t>Kretz Family Foundation</t>
  </si>
  <si>
    <t>The Kroger Co. Contributions Program</t>
  </si>
  <si>
    <t>Wally and Sally Krueger Family Foundation</t>
  </si>
  <si>
    <t>David Lazarus Family Foundation</t>
  </si>
  <si>
    <t>Latin America for Jesus Foundation</t>
  </si>
  <si>
    <t>Latin Liturgy Association Inc</t>
  </si>
  <si>
    <t>The Laurie Foundation</t>
  </si>
  <si>
    <t>Randolph and Lara Lerner Foundation</t>
  </si>
  <si>
    <t>Hejjaji Athmaramaguptha and H. A. Kanthalakshmi Foundation</t>
  </si>
  <si>
    <t>Keating Muething &amp; Klekamp PLL Pro Bono Program</t>
  </si>
  <si>
    <t>Karen Wendling Sebo Family Foundation</t>
  </si>
  <si>
    <t>Charles Kelley King Trust No. 3</t>
  </si>
  <si>
    <t>Kenny King Foundation</t>
  </si>
  <si>
    <t>The Kingdom Foundation</t>
  </si>
  <si>
    <t>Kiwanis Club of Lander Circle Foundation, Inc.</t>
  </si>
  <si>
    <t>The Klein-Lottman Family Fund</t>
  </si>
  <si>
    <t>Pataskala</t>
  </si>
  <si>
    <t>The Klema Foundation Charitable Trust</t>
  </si>
  <si>
    <t>Urban P. Klingshirn Foundation</t>
  </si>
  <si>
    <t>King Solomon Grand Lodge of Masons Inc.</t>
  </si>
  <si>
    <t>The Lichtcsien Family Foundation</t>
  </si>
  <si>
    <t>Homeward Bound Humane Society</t>
  </si>
  <si>
    <t>Fred Lick Foundation</t>
  </si>
  <si>
    <t>Licking County Housing Inc.</t>
  </si>
  <si>
    <t>LifeCare Foundation</t>
  </si>
  <si>
    <t>Lewis Charitable</t>
  </si>
  <si>
    <t>LexisNexis Corporate Giving Program</t>
  </si>
  <si>
    <t>Benchmark Family Services, Inc.</t>
  </si>
  <si>
    <t>Helen F. Schroeder Irrevocable Trust</t>
  </si>
  <si>
    <t>Henn Foundation</t>
  </si>
  <si>
    <t>The Heimlich Institute Foundation</t>
  </si>
  <si>
    <t>Heinens, Inc. Corporate Giving Program</t>
  </si>
  <si>
    <t>Robert F. Heran, Jr. and Jean S. Heran Charitable Foundation, Inc.</t>
  </si>
  <si>
    <t>Independent Pictures</t>
  </si>
  <si>
    <t>Coal Grove</t>
  </si>
  <si>
    <t>Indian Nation</t>
  </si>
  <si>
    <t>The Ingenuity Growth Foundation</t>
  </si>
  <si>
    <t>Innkeeper Ministries Inc.</t>
  </si>
  <si>
    <t>Marjorie C. Ingmand Charitable Trust</t>
  </si>
  <si>
    <t>Richmond Hills</t>
  </si>
  <si>
    <t>Heal America Employment for the youth</t>
  </si>
  <si>
    <t>Beverly W. Hersh Charitable Trust</t>
  </si>
  <si>
    <t>Hill Manor Ii</t>
  </si>
  <si>
    <t>Hill Manor 1</t>
  </si>
  <si>
    <t>Hildegard O. Nehring Foundation</t>
  </si>
  <si>
    <t>The Huntington Foundation</t>
  </si>
  <si>
    <t>Huntington Bancshares Incorporated Contributions Program</t>
  </si>
  <si>
    <t>IAware Inc</t>
  </si>
  <si>
    <t>Humane Society Foundation of Hancock County</t>
  </si>
  <si>
    <t>John Russell Hunt Memorial Fund</t>
  </si>
  <si>
    <t>Harmony Project</t>
  </si>
  <si>
    <t>HEAR Foundation</t>
  </si>
  <si>
    <t>House of Love Christian Fellowship</t>
  </si>
  <si>
    <t>Hope for Cleveland's Children</t>
  </si>
  <si>
    <t>Hopescapes</t>
  </si>
  <si>
    <t>Howland Community Stadium Inc.</t>
  </si>
  <si>
    <t>Emily D. Hoysradt Trust for Kingston Hospital</t>
  </si>
  <si>
    <t>Jacoby Family Foundation</t>
  </si>
  <si>
    <t>The Diane Jaeger Foundation</t>
  </si>
  <si>
    <t>The Jake Foundation, Inc.</t>
  </si>
  <si>
    <t>Uhrichsville</t>
  </si>
  <si>
    <t>James Natoli Jr. Charitable Foundation</t>
  </si>
  <si>
    <t>James Family Foundation, Inc.</t>
  </si>
  <si>
    <t>Jane Stotts Foundation</t>
  </si>
  <si>
    <t>Jerry and Laura Jacobson Foundation Inc.</t>
  </si>
  <si>
    <t>Jesus Christ Charitable Foundation</t>
  </si>
  <si>
    <t>The Jason Foundation</t>
  </si>
  <si>
    <t>Jazwa Family Foundation, Inc.</t>
  </si>
  <si>
    <t>Jehovah-Jireh Ministries International, Inc.</t>
  </si>
  <si>
    <t>The Jean Harry And Brenda Fuchs Family Foundation</t>
  </si>
  <si>
    <t>Jefferson Patterson Charitable Trust</t>
  </si>
  <si>
    <t>JCCAC, Inc.</t>
  </si>
  <si>
    <t>JHCI, Inc.</t>
  </si>
  <si>
    <t>JHSI, Inc.</t>
  </si>
  <si>
    <t>John and Lucille S. Pianfetti Foundation Inc.</t>
  </si>
  <si>
    <t>The John J. Winch Family Foundation</t>
  </si>
  <si>
    <t>John B. and Audry J. Odonnell Foundation</t>
  </si>
  <si>
    <t>John and Priscilla Charitable Foundation</t>
  </si>
  <si>
    <t>The Johnson Foundation, Inc.</t>
  </si>
  <si>
    <t>Helen Johnston Family Foundation</t>
  </si>
  <si>
    <t>Joan C. Tuchek Memorial Scholarship Fund</t>
  </si>
  <si>
    <t>Massillon Educational Loan Foundation</t>
  </si>
  <si>
    <t>Material Assistance Providers, Inc.</t>
  </si>
  <si>
    <t>Matinee Musicale Endowment Fund Inc.</t>
  </si>
  <si>
    <t>The Mary Isabelle McCorry Charitable Trust</t>
  </si>
  <si>
    <t>Stranahan Theater Trust</t>
  </si>
  <si>
    <t>Mason Woods Charitable Foundation Inc.</t>
  </si>
  <si>
    <t>The Mayerson Foundation</t>
  </si>
  <si>
    <t>The Mazie Foundation</t>
  </si>
  <si>
    <t>J. Allen McClain Trust</t>
  </si>
  <si>
    <t>The McCormack Foundation</t>
  </si>
  <si>
    <t>The John H. McConnell Foundation</t>
  </si>
  <si>
    <t>The McCready Family Foundation</t>
  </si>
  <si>
    <t>Margaret McNally Memorial Fund</t>
  </si>
  <si>
    <t>McNeely Library Foundation Inc.</t>
  </si>
  <si>
    <t>The Lyden Family Foundation</t>
  </si>
  <si>
    <t>Louise B. Guthman Charitable Foundation</t>
  </si>
  <si>
    <t>The Love Foundation</t>
  </si>
  <si>
    <t>Martha H. Miller Foundation</t>
  </si>
  <si>
    <t>The Bill and Ruth Mary Service Foundation</t>
  </si>
  <si>
    <t>The Mark Kalina Jr. Foundation</t>
  </si>
  <si>
    <t>Frank &amp; Virginia Jordan Marshall Foundation</t>
  </si>
  <si>
    <t>Mary Nell Griffin Charitable Trust</t>
  </si>
  <si>
    <t>L Brands, Inc. Contributions Program</t>
  </si>
  <si>
    <t>Albert L. &amp; Lois Coughlin Family Foundation</t>
  </si>
  <si>
    <t>Lone Star Foundation</t>
  </si>
  <si>
    <t>Niles I. Livingston Charitable Trust</t>
  </si>
  <si>
    <t>Living Stream, Inc.</t>
  </si>
  <si>
    <t>Blanche and Edmond Long Scholarship Fund</t>
  </si>
  <si>
    <t>W.B. Lockwood Foundation</t>
  </si>
  <si>
    <t>Maple Syrup Urine Disease Family Support Group, Inc.</t>
  </si>
  <si>
    <t>Marathon Ashland Petroleum LLC Corporate Giving Program</t>
  </si>
  <si>
    <t>Marathon Petroleum Corporation Contributions Program</t>
  </si>
  <si>
    <t>Margaret D. Rowley Trust</t>
  </si>
  <si>
    <t>Margaret M. and Robert D. Walter Foundation</t>
  </si>
  <si>
    <t>Marion County Historical Association &amp; the Stengel-True Museum, Inc.</t>
  </si>
  <si>
    <t>Marion Baseball For Youth Inc.</t>
  </si>
  <si>
    <t>Mantua</t>
  </si>
  <si>
    <t>Mantua-Shalersville Firefighters Association</t>
  </si>
  <si>
    <t>Mantua Knights of Columbus</t>
  </si>
  <si>
    <t>Mantua Shalersville Professional</t>
  </si>
  <si>
    <t>Meta Morphosis</t>
  </si>
  <si>
    <t>Miami Valley Research Foundation</t>
  </si>
  <si>
    <t>Miami Valley Squash Foundation</t>
  </si>
  <si>
    <t>Miami Valley Golf Foundation</t>
  </si>
  <si>
    <t>Michael J. Ward Memorial Foundation Inc.</t>
  </si>
  <si>
    <t>Michael and Marcia Neundorfer Foundation, Inc.</t>
  </si>
  <si>
    <t>The Mershad Family Foundation</t>
  </si>
  <si>
    <t>Mid-Ohio Foodbank</t>
  </si>
  <si>
    <t>Mid Ohio Alliance for Life</t>
  </si>
  <si>
    <t>Weston</t>
  </si>
  <si>
    <t>Midway Correspondence</t>
  </si>
  <si>
    <t>Midwest Orthopedic Research Foundation</t>
  </si>
  <si>
    <t>Katherine Milan Fund</t>
  </si>
  <si>
    <t>Metalex Soccer Park Inc.</t>
  </si>
  <si>
    <t>The Refuge Restorative Homestead, Inc.</t>
  </si>
  <si>
    <t>RDM Foundation</t>
  </si>
  <si>
    <t>Redifining Dogs</t>
  </si>
  <si>
    <t>Reinvestment Partnership Corporation</t>
  </si>
  <si>
    <t>WorkflowOne Employee Foundation</t>
  </si>
  <si>
    <t>Relstone Charitable Trust</t>
  </si>
  <si>
    <t>Remmele Foundation</t>
  </si>
  <si>
    <t>The Rennell Foundation</t>
  </si>
  <si>
    <t>Rhein Family Foundation</t>
  </si>
  <si>
    <t>richard B. and Rhonda M. Thompson Foundation</t>
  </si>
  <si>
    <t>Richard and Shirley Vallee Charitable Foundation</t>
  </si>
  <si>
    <t>The Richard S and Alita Rogers Family Foundation</t>
  </si>
  <si>
    <t>Pickerington Senior Center Foundation</t>
  </si>
  <si>
    <t>Piepenburg Religious Education &amp; Charitable Trust</t>
  </si>
  <si>
    <t>Pilot City Neighborhood Services</t>
  </si>
  <si>
    <t>Donald L. Plusquellic Foundation</t>
  </si>
  <si>
    <t>Helen E. Popa Masters in Nursing Loan Fund</t>
  </si>
  <si>
    <t>Project Wheelbarrow Inc</t>
  </si>
  <si>
    <t>Project Opportunity Incorporated</t>
  </si>
  <si>
    <t>Daniel H. Quigg and Diborah A. Quigg Foundation</t>
  </si>
  <si>
    <t>Putnam History U</t>
  </si>
  <si>
    <t>Roscoe Village Foundation, Inc.</t>
  </si>
  <si>
    <t>Lois and Richard Rosenthal Foundation</t>
  </si>
  <si>
    <t>The Ronald and Paula Raymond Charitable Foundation</t>
  </si>
  <si>
    <t>Rodney G. Klein Stock Market Museum &amp; Library</t>
  </si>
  <si>
    <t>Roemer-Elrod Trust Fund for the Handicapped</t>
  </si>
  <si>
    <t>Roger C. Stewart Foundation</t>
  </si>
  <si>
    <t>Robert &amp; Ita Klein Charitable Foundation</t>
  </si>
  <si>
    <t>The Roberts-Moll Foundation, Inc.</t>
  </si>
  <si>
    <t>Our Kids Non-Profit Charitable Corp.</t>
  </si>
  <si>
    <t>Our Lady of America Farms, Inc.</t>
  </si>
  <si>
    <t>Somerville</t>
  </si>
  <si>
    <t>Oxford Animal Rescue Foundation Inc.</t>
  </si>
  <si>
    <t>Pallas Communications Inc.</t>
  </si>
  <si>
    <t>Judson Palmer Home</t>
  </si>
  <si>
    <t>Helen Palmer Enneagram Archive Project</t>
  </si>
  <si>
    <t>Pistell Family Foundation</t>
  </si>
  <si>
    <t>The Pizzuti Collection</t>
  </si>
  <si>
    <t>Richmond Heights</t>
  </si>
  <si>
    <t>Plano Institute</t>
  </si>
  <si>
    <t>Clifford W. Pleatman Family Foundation</t>
  </si>
  <si>
    <t>Ohio Justice and Policy Center</t>
  </si>
  <si>
    <t>Procter &amp; Gamble Company Contributions Program</t>
  </si>
  <si>
    <t>Patrick M. Pozderac Scholarship Fund</t>
  </si>
  <si>
    <t>Preventing Tobacco Addiction</t>
  </si>
  <si>
    <t>Preformed Line Products Company Contributions Program</t>
  </si>
  <si>
    <t>Madeira</t>
  </si>
  <si>
    <t>The Rafael and Kimberly Daniel de Acha Foundation</t>
  </si>
  <si>
    <t>Rainbow Families Foundation, Inc.</t>
  </si>
  <si>
    <t>Rachem Foundation</t>
  </si>
  <si>
    <t>Radio Rounds</t>
  </si>
  <si>
    <t>Ravenna United Fund, Inc.</t>
  </si>
  <si>
    <t>OCCHA, Inc.</t>
  </si>
  <si>
    <t>Albert J. &amp; Eunice M. Ortenzio Family Foundation</t>
  </si>
  <si>
    <t>Ohio Savings Charitable Foundation</t>
  </si>
  <si>
    <t>Ohio Operation Lifesaver</t>
  </si>
  <si>
    <t>Ohio Premier Girls Soccer Club of Dublin, Ohio, Inc.</t>
  </si>
  <si>
    <t>Ohio Academy of Family Physicians Foundation</t>
  </si>
  <si>
    <t>Ohio Vegetarian Advocates</t>
  </si>
  <si>
    <t>Ohio Parkinson Foundation</t>
  </si>
  <si>
    <t>The Ohio Masonic Home Benevolent Endowment Foundation, Inc.</t>
  </si>
  <si>
    <t>Ohio Farm Bureau Foundation</t>
  </si>
  <si>
    <t>Ohio Federation of Music Clubs Foundation for the Advancement of Music</t>
  </si>
  <si>
    <t>Ohio Crippled Childrens Fund</t>
  </si>
  <si>
    <t>Ohio Business Leadership Network</t>
  </si>
  <si>
    <t>Ohio Society of Dermatology Physician Assistant</t>
  </si>
  <si>
    <t>Oh Ottawa Inc.</t>
  </si>
  <si>
    <t>OHSAA Foundation</t>
  </si>
  <si>
    <t>Joe Nuxhall Foundation for the Young</t>
  </si>
  <si>
    <t>M. G. O'Neil Foundation</t>
  </si>
  <si>
    <t>The Pastor's Staff, Inc.</t>
  </si>
  <si>
    <t>Past Exhaulted Rulers Association of Newark, OH Lodge 391</t>
  </si>
  <si>
    <t>Parkinsons Disease Rehabilitation Institute</t>
  </si>
  <si>
    <t>Parlin Family Foundation</t>
  </si>
  <si>
    <t>Parents of Teen Parents</t>
  </si>
  <si>
    <t>Willis H. Park Technical Student Fund</t>
  </si>
  <si>
    <t>Patrick T. Hergenroeder Foundation Inc.</t>
  </si>
  <si>
    <t>Peterson Park Inc.</t>
  </si>
  <si>
    <t>LaGrange</t>
  </si>
  <si>
    <t>PetResq Ohio</t>
  </si>
  <si>
    <t>Health Legacy of Cleveland, Inc.</t>
  </si>
  <si>
    <t>Rose Wichman Foundaton Charitable Trust</t>
  </si>
  <si>
    <t>Nick and Frances Roslovic Family Foundation</t>
  </si>
  <si>
    <t>The Carl H. Rosner Foundation</t>
  </si>
  <si>
    <t>Ross Environmental Services, Inc. Corporate Giving Program</t>
  </si>
  <si>
    <t>Brownfield Charities, Inc.</t>
  </si>
  <si>
    <t>Freda L. Rumble Family Foundation</t>
  </si>
  <si>
    <t>Ruppert Family Foundation</t>
  </si>
  <si>
    <t>The Rudolph John And Lori Lehman Foundation, Inc.</t>
  </si>
  <si>
    <t>RPM International Inc. Corporate Giving Program</t>
  </si>
  <si>
    <t>St. Clairsville Saints Club</t>
  </si>
  <si>
    <t>Saint Luke's Medical Center</t>
  </si>
  <si>
    <t>The Sam Hornish Jr. Foundation</t>
  </si>
  <si>
    <t>The Oda Family Foundation Inc.</t>
  </si>
  <si>
    <t>The Paul D. Sergi Foundation</t>
  </si>
  <si>
    <t>Rita Barbour Kern Foundation</t>
  </si>
  <si>
    <t>Rittenhouse Memorial Corporation</t>
  </si>
  <si>
    <t>Robert W. Rings Charitable Remainder Trust</t>
  </si>
  <si>
    <t>Robert T. Longway Trust f/b/o Planetarium</t>
  </si>
  <si>
    <t>Robert S. Malaga Foundation</t>
  </si>
  <si>
    <t>Sandstone Foundation</t>
  </si>
  <si>
    <t>Minerva Soccer Foundation</t>
  </si>
  <si>
    <t>Miller Charitable Foundation</t>
  </si>
  <si>
    <t>Millwood Career Center</t>
  </si>
  <si>
    <t>Allen &amp; Ruth Miller Family Foundation</t>
  </si>
  <si>
    <t>The Morgan Foundation</t>
  </si>
  <si>
    <t>Evan and Suzanne Morris Family Foundation</t>
  </si>
  <si>
    <t>Morrison Family Foundation</t>
  </si>
  <si>
    <t>Morris Institute</t>
  </si>
  <si>
    <t>Nature's Edge, Inc.</t>
  </si>
  <si>
    <t>Natural Communication, Inc.</t>
  </si>
  <si>
    <t>Hispanic Fund</t>
  </si>
  <si>
    <t>Home Builders Association Charitable Foundation</t>
  </si>
  <si>
    <t>The Home Network Center</t>
  </si>
  <si>
    <t>Honda of America Mfg., Inc. Corporate Giving Program</t>
  </si>
  <si>
    <t>Holy Family School Trust</t>
  </si>
  <si>
    <t>Hobart Corporation Contributions Program</t>
  </si>
  <si>
    <t>The Internal Medicine Foundation of St. Luke's Medical Center, Inc.</t>
  </si>
  <si>
    <t>International Institute for Sustained Dialogue</t>
  </si>
  <si>
    <t>International Eclectic Academy Inc.</t>
  </si>
  <si>
    <t>International Partnership for Reproductive Health Inc.</t>
  </si>
  <si>
    <t>Irish Heritage Foundation of Greater Cincinnati Inc.</t>
  </si>
  <si>
    <t>Institutional Community Development Corporation</t>
  </si>
  <si>
    <t>Insuring The Mission Foundation, Inc.</t>
  </si>
  <si>
    <t>Lippman Kanfer Foundation for Living Torah</t>
  </si>
  <si>
    <t>Maher Paul E.Maher Charitable Foundation</t>
  </si>
  <si>
    <t>Mineral Ridge</t>
  </si>
  <si>
    <t>Mahoning Valley Renaissance Institute</t>
  </si>
  <si>
    <t>Mahoning County Conservation Foundation, Inc.</t>
  </si>
  <si>
    <t>Mahr Park Charitable Trust</t>
  </si>
  <si>
    <t>The Patrick J. Mackey Foundation</t>
  </si>
  <si>
    <t>Madison County Veterans Memorial Foundation</t>
  </si>
  <si>
    <t>Sunbury</t>
  </si>
  <si>
    <t>Maggie's Fund, Inc.</t>
  </si>
  <si>
    <t>The Malacaman Charitable Trust</t>
  </si>
  <si>
    <t>Francis M. Malcolm Institute</t>
  </si>
  <si>
    <t>McTaggert Court 2, Inc.</t>
  </si>
  <si>
    <t>Medina Community Design Committee</t>
  </si>
  <si>
    <t>Melvin Jones District 13D Lions Eye Care Foundation, Inc.</t>
  </si>
  <si>
    <t>West Lafayette</t>
  </si>
  <si>
    <t>Memory People Inc.</t>
  </si>
  <si>
    <t>Medina County Community Fund</t>
  </si>
  <si>
    <t>Miraldi Family Private Foundation</t>
  </si>
  <si>
    <t>Montpelier Area Foundation, Inc.</t>
  </si>
  <si>
    <t>Montei Mound Preserve</t>
  </si>
  <si>
    <t>Mission America</t>
  </si>
  <si>
    <t>Mohawk Area Development Corporation</t>
  </si>
  <si>
    <t>Darrell Moll Foundation</t>
  </si>
  <si>
    <t>Monarch Foundation</t>
  </si>
  <si>
    <t>Mohican Historical Society Inc.</t>
  </si>
  <si>
    <t>Music Teachers National Association</t>
  </si>
  <si>
    <t>Muriel C. Majneri Trust</t>
  </si>
  <si>
    <t>Murphy Scholarship Trust</t>
  </si>
  <si>
    <t>Dennis and Peggy Murray Foundation</t>
  </si>
  <si>
    <t>George &amp; Joan Musekamp Family Foundation</t>
  </si>
  <si>
    <t>Mullen Family 36 Foundation</t>
  </si>
  <si>
    <t>Newark Area Christian Broadcasting</t>
  </si>
  <si>
    <t>Needy Family Endowment Fund For Parishioners Of St Brigid Of Kildare</t>
  </si>
  <si>
    <t>Neo Cycling Development Inc.</t>
  </si>
  <si>
    <t>Nevin And Shirley Wagner Family Foundation</t>
  </si>
  <si>
    <t>Neighborhood Bible Club</t>
  </si>
  <si>
    <t>The Neil and Marie Genshaft Foundation</t>
  </si>
  <si>
    <t>New Richmond Youth Football League</t>
  </si>
  <si>
    <t>New Straitsville</t>
  </si>
  <si>
    <t>New Straitsville Memorial Association</t>
  </si>
  <si>
    <t>The Norman Nitschke Foundation</t>
  </si>
  <si>
    <t>NLK Foundation</t>
  </si>
  <si>
    <t>Nonprofit Academic Centers Council</t>
  </si>
  <si>
    <t>North Eastern Ohio Radiology Research &amp; Education Fund</t>
  </si>
  <si>
    <t>NFL Quarterback Club Charitable Trust</t>
  </si>
  <si>
    <t>The North American Menopause Society</t>
  </si>
  <si>
    <t>Northwest Ohio Youth Soccer League</t>
  </si>
  <si>
    <t>Nordson Corporation Contributions Program</t>
  </si>
  <si>
    <t>Northwest Ohio Diabetic Children's Trust Fund</t>
  </si>
  <si>
    <t>Galloway</t>
  </si>
  <si>
    <t>North American Trap Collectors Museum Inc..</t>
  </si>
  <si>
    <t>Phyllis &amp; Debra Ann November Children's Fund</t>
  </si>
  <si>
    <t>Nurses In Advanced Practice Inc.</t>
  </si>
  <si>
    <t>Thanksgiving Fund</t>
  </si>
  <si>
    <t>Tenderland Foundation</t>
  </si>
  <si>
    <t>Teradata Cares</t>
  </si>
  <si>
    <t>Robert A. Taft High School Alumni Association</t>
  </si>
  <si>
    <t>United Labor Agency, Inc.</t>
  </si>
  <si>
    <t>University School Father &amp; Son Trust</t>
  </si>
  <si>
    <t>Southside Community Health Association</t>
  </si>
  <si>
    <t>Special Guest Farm</t>
  </si>
  <si>
    <t>Spiritual Sadhna Society</t>
  </si>
  <si>
    <t>Spring Green Educational Foundation</t>
  </si>
  <si>
    <t>Cable</t>
  </si>
  <si>
    <t>Valhalla Animal Sanctuary Inc.</t>
  </si>
  <si>
    <t>W. Hunter Vaughan Charitable Foundation</t>
  </si>
  <si>
    <t>Venkataramayya &amp; Achammamba Kudithipudi Private Foundation</t>
  </si>
  <si>
    <t>Ventress Family Foundation</t>
  </si>
  <si>
    <t>University Heights Community Urban Redevelopment Corp.</t>
  </si>
  <si>
    <t>Uplift Outreach Ministries</t>
  </si>
  <si>
    <t>Uptown Arts Foundation</t>
  </si>
  <si>
    <t>Uptown Consortium, Inc.</t>
  </si>
  <si>
    <t>Van Devere Charitable Foundation</t>
  </si>
  <si>
    <t>Vandalia</t>
  </si>
  <si>
    <t>Vandalia-Butler Foundation</t>
  </si>
  <si>
    <t>Eliza Kennedy Smith Foundation</t>
  </si>
  <si>
    <t>The Michael and Marjorie Smith Foundation, Inc.</t>
  </si>
  <si>
    <t>Jeff &amp; Patrice Smith Family Foundation, Inc.</t>
  </si>
  <si>
    <t>The Wilma Smith Foundation</t>
  </si>
  <si>
    <t>Smith Educational Memorial Fund</t>
  </si>
  <si>
    <t>William &amp; Anna Smith Private Foundation</t>
  </si>
  <si>
    <t>Arthur Albert Smith Memorial Fund</t>
  </si>
  <si>
    <t>Smith Cove Preservation Trust</t>
  </si>
  <si>
    <t>Helen and Joseph Skilken Foundation</t>
  </si>
  <si>
    <t>Skyline Chili Neighborhood Foundation</t>
  </si>
  <si>
    <t>Daniel M. Slane Foundation</t>
  </si>
  <si>
    <t>Charles J. Slane Foundation</t>
  </si>
  <si>
    <t>The John G. &amp; Mary S. Sloneker Foundation</t>
  </si>
  <si>
    <t>The Smith Family Charitable Trust</t>
  </si>
  <si>
    <t>The J. M. Smucker Company Contributions Program</t>
  </si>
  <si>
    <t>Melinda F. Smyth Education Fund</t>
  </si>
  <si>
    <t>Ulmer &amp; Berne LLP Pro Bono Program</t>
  </si>
  <si>
    <t>Turner Farm Preservation Foundation Inc.</t>
  </si>
  <si>
    <t>West chester</t>
  </si>
  <si>
    <t>Say Yes Childrens Foundation, Inc.</t>
  </si>
  <si>
    <t>The Scattered Tribes of Yisrael Messianic Fellowship and Study Group</t>
  </si>
  <si>
    <t>Saul Schottenstein Foundation A</t>
  </si>
  <si>
    <t>Scioto Area Real Estate Foundation</t>
  </si>
  <si>
    <t>Ada B. Scott Foundation</t>
  </si>
  <si>
    <t>The Scotts Miracle-Gro Company Contributions Program</t>
  </si>
  <si>
    <t>SGR Slomberg Charitable Foundation</t>
  </si>
  <si>
    <t>Richard H. &amp; Ann Shafer Foundation</t>
  </si>
  <si>
    <t>Shango Inc.</t>
  </si>
  <si>
    <t>The Reichard Family Foundation</t>
  </si>
  <si>
    <t>St. George Greek Orthodox Foundation</t>
  </si>
  <si>
    <t>The William &amp; Virginia Stilson Foundation</t>
  </si>
  <si>
    <t>St. Joseph Foundation of Los Angeles</t>
  </si>
  <si>
    <t>Genoa</t>
  </si>
  <si>
    <t>St. John's UCC Elder Life Community Foundation, Inc.</t>
  </si>
  <si>
    <t>Stephen D. Taylor Family Foundation, Inc.</t>
  </si>
  <si>
    <t>Sharing the Journey</t>
  </si>
  <si>
    <t>Self-Made in America</t>
  </si>
  <si>
    <t>The Little F. and J. Richard Senior Family Foundation</t>
  </si>
  <si>
    <t>Silverton</t>
  </si>
  <si>
    <t>Silverton Development Inc.</t>
  </si>
  <si>
    <t>Sanford &amp; Anita Simon Family Foundation</t>
  </si>
  <si>
    <t>Stratford Ecological Center, Inc.</t>
  </si>
  <si>
    <t>New Middletown</t>
  </si>
  <si>
    <t>Struthers Little Hardhats Inc.</t>
  </si>
  <si>
    <t>Stryker</t>
  </si>
  <si>
    <t>Stryker Community Pantry</t>
  </si>
  <si>
    <t>W. M. Tesdahl Charitable Trust f/b/o the Children's Farm Home</t>
  </si>
  <si>
    <t>Third World Books, Inc.</t>
  </si>
  <si>
    <t>The Longaberger Company Contributions Program</t>
  </si>
  <si>
    <t>The Theosophical Society in Cleveland</t>
  </si>
  <si>
    <t>Thompson Hine LLP Pro Bono Program</t>
  </si>
  <si>
    <t>Ethan Stone Trust</t>
  </si>
  <si>
    <t>TQL Foundation, Inc.</t>
  </si>
  <si>
    <t>The Tradex Foundation</t>
  </si>
  <si>
    <t>Training Office &amp; Professional Services Inc.</t>
  </si>
  <si>
    <t>Trinity Foundation</t>
  </si>
  <si>
    <t>Tristate Marching Arts</t>
  </si>
  <si>
    <t>Martins Ferry</t>
  </si>
  <si>
    <t>May Green Scholarship Fund</t>
  </si>
  <si>
    <t>Talent Outreach for Underpriviledged</t>
  </si>
  <si>
    <t>Euclid Avenue</t>
  </si>
  <si>
    <t>Tam Tam Magic</t>
  </si>
  <si>
    <t>Thurner Foundation</t>
  </si>
  <si>
    <t>Thurber House</t>
  </si>
  <si>
    <t>Tiffin-Seneca Library Foundation</t>
  </si>
  <si>
    <t>Time Canvas</t>
  </si>
  <si>
    <t>Tim Hortons Inc., Corporate Giving Program</t>
  </si>
  <si>
    <t>Toledo Soldiers Memorial Association</t>
  </si>
  <si>
    <t>Tolerton Charitable Foundation</t>
  </si>
  <si>
    <t>The Virginia Meister Charitable Trust</t>
  </si>
  <si>
    <t>Olmsted Township</t>
  </si>
  <si>
    <t>Vitamix Foundation</t>
  </si>
  <si>
    <t>Windsor</t>
  </si>
  <si>
    <t>Servants of Mary</t>
  </si>
  <si>
    <t>Newcomerstown</t>
  </si>
  <si>
    <t>Seven Pines Foundation</t>
  </si>
  <si>
    <t>Seven Generations Circle of Women</t>
  </si>
  <si>
    <t>The Shirley J. Daley Community Scholarship Fund</t>
  </si>
  <si>
    <t>Antoinette B. Shelton Trust f/b/o Mary P. Shelton Library Fund</t>
  </si>
  <si>
    <t>Shelby Foundation</t>
  </si>
  <si>
    <t>Shemenski Foundation</t>
  </si>
  <si>
    <t>Sherman-Standard Register Foundation</t>
  </si>
  <si>
    <t>The Margaretta B. Schuck Memorial Fund</t>
  </si>
  <si>
    <t>Singers Companye</t>
  </si>
  <si>
    <t>Sister City of Eaton</t>
  </si>
  <si>
    <t>Siebert Trust Colestock Jr. High</t>
  </si>
  <si>
    <t>Solomons Temple Community Development Corp.</t>
  </si>
  <si>
    <t>Sonoma Mountain Ranch Preservation Foundation, Inc.</t>
  </si>
  <si>
    <t>Son Rise Ministries International</t>
  </si>
  <si>
    <t>Sophia's Team</t>
  </si>
  <si>
    <t>Schulte &amp; Uhrig Foundation</t>
  </si>
  <si>
    <t>Schnormeier Gardens Foundation</t>
  </si>
  <si>
    <t>Geraldine Schottenstein Foundation</t>
  </si>
  <si>
    <t>Monsignor Jerome Schmit Charitable Foundation, Inc.</t>
  </si>
  <si>
    <t>Scotty Dog Foundation</t>
  </si>
  <si>
    <t>Stark County Terriers</t>
  </si>
  <si>
    <t>Stark Memory Garden Foundation</t>
  </si>
  <si>
    <t>The Standard Register Company Contributions Program</t>
  </si>
  <si>
    <t>R. Julian and Margaret A. Stanley Charitable Trust</t>
  </si>
  <si>
    <t>The Summers Family Foundation</t>
  </si>
  <si>
    <t>The Superior Foundation Inc.</t>
  </si>
  <si>
    <t>Susan G. Komen for the Cure - Northeast Ohio</t>
  </si>
  <si>
    <t>The Robert H. Sweeney Charitable Foundation</t>
  </si>
  <si>
    <t>Subhadra Family Private Foundation</t>
  </si>
  <si>
    <t>Carlos E. and Beatrice E. Wakefield Scholarship Fund</t>
  </si>
  <si>
    <t>Oscar Wilkins Scholarship Trust Fund</t>
  </si>
  <si>
    <t>The Steve Williams Foundation, Inc.</t>
  </si>
  <si>
    <t>William E. Smith Trust B</t>
  </si>
  <si>
    <t>Walker Family Charitable Trust</t>
  </si>
  <si>
    <t>The Wagler Foundation</t>
  </si>
  <si>
    <t>Howard</t>
  </si>
  <si>
    <t>The Wakatomika Christian Service Camp</t>
  </si>
  <si>
    <t>Vietnamese American Buddhist Association of Cincinnati, Inc.</t>
  </si>
  <si>
    <t>The Vijay R. Sanghvi Family Foundation</t>
  </si>
  <si>
    <t>Margaret Warnock Foundation</t>
  </si>
  <si>
    <t>George S. Warren Jr. Memorial Fund</t>
  </si>
  <si>
    <t>The Warsawiak Foundation</t>
  </si>
  <si>
    <t>Washington County Woman's Home</t>
  </si>
  <si>
    <t>Wetlands Foundation</t>
  </si>
  <si>
    <t>What Would Love Do Foundation</t>
  </si>
  <si>
    <t>YSI Foundation, Inc.</t>
  </si>
  <si>
    <t>Father Yunker Lithuanian Student Assistance Fund</t>
  </si>
  <si>
    <t>Struthers</t>
  </si>
  <si>
    <t>Youngstown Class B Baseball, Inc.</t>
  </si>
  <si>
    <t>Charles F. &amp; Mary M. Yeiser Foundation</t>
  </si>
  <si>
    <t>Vorys, Sater, Seymour and Pease LLP Pro Bono Program</t>
  </si>
  <si>
    <t>Ida B. Wells Foundation</t>
  </si>
  <si>
    <t>Wellness Connection of the Dayton Region</t>
  </si>
  <si>
    <t>Wendy's International Foundation</t>
  </si>
  <si>
    <t>West Park K Charitable Foundation</t>
  </si>
  <si>
    <t>Western Reserve Area Agency on Aging</t>
  </si>
  <si>
    <t>The Western &amp; Southern Life Insurance Company Contributions Program</t>
  </si>
  <si>
    <t>Westfield Insurance Company Contributions Program</t>
  </si>
  <si>
    <t>West Unity Area Foundation</t>
  </si>
  <si>
    <t>Westlake-Westshore Arts Council</t>
  </si>
  <si>
    <t>W.J. Hitchcock Trust Item 4A</t>
  </si>
  <si>
    <t>WKTL-FM Booster Inc.</t>
  </si>
  <si>
    <t>Women's Endowment Fund</t>
  </si>
  <si>
    <t>The Women's Fund of the Greater Cincinnati Foundation</t>
  </si>
  <si>
    <t>Working Inc.</t>
  </si>
  <si>
    <t>Women's Partnership Funds</t>
  </si>
  <si>
    <t>Wong Family Foundation</t>
  </si>
  <si>
    <t>Woodin Laboratory</t>
  </si>
  <si>
    <t>G. Howard Wood, M.D. Medical and Nursing Student Loan Trust</t>
  </si>
  <si>
    <t>The Wyland Foundation, Inc.</t>
  </si>
  <si>
    <t>Kenneth Wyman Trust</t>
  </si>
  <si>
    <t>The Wynveen Family Foundation</t>
  </si>
  <si>
    <t>Woodview of Cincinnati</t>
  </si>
  <si>
    <t>The Woodling Museum</t>
  </si>
  <si>
    <t>Wooster Family Housing Corporation</t>
  </si>
  <si>
    <t>Worthington Industries Foundation</t>
  </si>
  <si>
    <t>Worthington Center Management Co.</t>
  </si>
  <si>
    <t>Zanesville Christian Media</t>
  </si>
  <si>
    <t>Flushing</t>
  </si>
  <si>
    <t>Zion Foundation</t>
  </si>
  <si>
    <t>Zionism 2000, Inc.</t>
  </si>
  <si>
    <t>The Bruce J. and Rori H. Zoldan Family Foundation</t>
  </si>
  <si>
    <t>Zusman Family Foundation</t>
  </si>
  <si>
    <t>Total Giving </t>
  </si>
  <si>
    <t>ADAMS</t>
  </si>
  <si>
    <t>West Union, OH</t>
  </si>
  <si>
    <t>ASHTABULA</t>
  </si>
  <si>
    <t>Androse Foundation, The</t>
  </si>
  <si>
    <t>Ashtabula Foundation, Inc., The</t>
  </si>
  <si>
    <t>Morrison Foundation, Robert S.</t>
  </si>
  <si>
    <t>Dodero Trust for the Arts and Sciences, Corinne L.</t>
  </si>
  <si>
    <t>Rome, OH</t>
  </si>
  <si>
    <t>Record School Foundation, George J.</t>
  </si>
  <si>
    <t>Conneaut, OH</t>
  </si>
  <si>
    <t>Conneaut Foundation, Inc., The</t>
  </si>
  <si>
    <t>Business of Good Foundation, The</t>
  </si>
  <si>
    <t>Allchin Charitable Foundation, Bonnie Schatz, The</t>
  </si>
  <si>
    <t>Andover, OH</t>
  </si>
  <si>
    <t>Herzog Family Foundation, The</t>
  </si>
  <si>
    <t>MFG Foundation, The</t>
  </si>
  <si>
    <t>Jones-Eardley Scholarship, Cynthia L.</t>
  </si>
  <si>
    <t>Orwell, OH</t>
  </si>
  <si>
    <t>Lamborn Scholarship Foundation, Adah, The</t>
  </si>
  <si>
    <t>Mary Service Foundation, Bill and Ruth, The</t>
  </si>
  <si>
    <t>Windsor, OH</t>
  </si>
  <si>
    <t>ATHENS</t>
  </si>
  <si>
    <t>Foundation for Appalachian Ohio, The</t>
  </si>
  <si>
    <t>Nelsonville, OH</t>
  </si>
  <si>
    <t>Levinson Trust, David</t>
  </si>
  <si>
    <t>Albany, OH</t>
  </si>
  <si>
    <t>The Plains, OH</t>
  </si>
  <si>
    <t>BELMONT</t>
  </si>
  <si>
    <t>Herriott Charitable Scholarship and Education Trust, Marion D.</t>
  </si>
  <si>
    <t>Saint Clairsville, OH</t>
  </si>
  <si>
    <t>Vincenzo Foundation Inc., Judy, The</t>
  </si>
  <si>
    <t>N/A</t>
  </si>
  <si>
    <t>Green Scholarship Fund, May</t>
  </si>
  <si>
    <t>Martins Ferry, OH</t>
  </si>
  <si>
    <t>Flushing, OH</t>
  </si>
  <si>
    <t>BROWN</t>
  </si>
  <si>
    <t>Georgetown, OH</t>
  </si>
  <si>
    <t>CARROLL</t>
  </si>
  <si>
    <t>Bush Charitable Foundation, Donald E. Bush &amp; Barbara Ann</t>
  </si>
  <si>
    <t>Malvern, OH</t>
  </si>
  <si>
    <t>Shaw Family Charitable Foundation, Bryan</t>
  </si>
  <si>
    <t>Carrollton, OH</t>
  </si>
  <si>
    <t>CLERMONT</t>
  </si>
  <si>
    <t>Wyler Family Foundation, The</t>
  </si>
  <si>
    <t>Milford, OH</t>
  </si>
  <si>
    <t>Williamsburg, OH</t>
  </si>
  <si>
    <t>Gould Foundation Inc., Robert</t>
  </si>
  <si>
    <t>Batavia, OH</t>
  </si>
  <si>
    <t>New Richmond, OH</t>
  </si>
  <si>
    <t>Cincinnati, OH</t>
  </si>
  <si>
    <t>Foos Family Charitable Foundation, Raymond and Rita, The</t>
  </si>
  <si>
    <t>Loveland, OH</t>
  </si>
  <si>
    <t>Smith Children Family Foundation, The</t>
  </si>
  <si>
    <t>Hayden Foundation for Children with Special Needs, Page Ann</t>
  </si>
  <si>
    <t>Amelia, OH</t>
  </si>
  <si>
    <t>Miller Foundation, Dr. William R.</t>
  </si>
  <si>
    <t>Moscow, OH</t>
  </si>
  <si>
    <t>Hainline Family Foundation Inc., The</t>
  </si>
  <si>
    <t>Kuck Foundation Trust, E. R.</t>
  </si>
  <si>
    <t>Ruter Memorial Scholarship Fund, James L.</t>
  </si>
  <si>
    <t>Wakeman Educational Foundation Inc., Barry and Patricia, The</t>
  </si>
  <si>
    <t>Campbell Family Foundation, Joel and Joy</t>
  </si>
  <si>
    <t>Gentry Scholarship Fund, Helen Lee</t>
  </si>
  <si>
    <t>Ingenuity Growth Foundation, The</t>
  </si>
  <si>
    <t>COLUMBIANA</t>
  </si>
  <si>
    <t>Gund Foundation, Agnes, The</t>
  </si>
  <si>
    <t>East Liverpool, OH</t>
  </si>
  <si>
    <t>Salem, OH</t>
  </si>
  <si>
    <t>Lang Charitable Trust, Rachel Boyce</t>
  </si>
  <si>
    <t>Angels on Track Foundation, The</t>
  </si>
  <si>
    <t>Salineville, OH</t>
  </si>
  <si>
    <t>Amato Foundation, Inc., Pete, The</t>
  </si>
  <si>
    <t>Mason Charitable Foundation, David T.</t>
  </si>
  <si>
    <t>Peninsula Foundation, The</t>
  </si>
  <si>
    <t>Thompson Charitable Foundation, Philip F., The</t>
  </si>
  <si>
    <t>Salem Rotary Foundation, The</t>
  </si>
  <si>
    <t>Hanoverton, OH</t>
  </si>
  <si>
    <t>Feldman Foundation, The</t>
  </si>
  <si>
    <t>Lisbon, OH</t>
  </si>
  <si>
    <t>Wellsville, OH</t>
  </si>
  <si>
    <t>Sebo Family Foundation, Karen Wendling</t>
  </si>
  <si>
    <t>COSHOCTON</t>
  </si>
  <si>
    <t>Bland Trust, Lenora Ford and W. Jennings</t>
  </si>
  <si>
    <t>West Lafayette, OH</t>
  </si>
  <si>
    <t>GALLIA</t>
  </si>
  <si>
    <t>Clinic Foundation, The</t>
  </si>
  <si>
    <t>Gallipolis, OH</t>
  </si>
  <si>
    <t>Rees Scholarship Fund, Robert</t>
  </si>
  <si>
    <t>Johnston Scholarship Fund, Guinther Kiser</t>
  </si>
  <si>
    <t>Kerr, OH</t>
  </si>
  <si>
    <t>GUERNSEY</t>
  </si>
  <si>
    <t>Fishel Scholarship Trust, Myron</t>
  </si>
  <si>
    <t>Cambridge, OH</t>
  </si>
  <si>
    <t>Proctor Foundation, Inc., Whitney, The</t>
  </si>
  <si>
    <t>Derwent, OH</t>
  </si>
  <si>
    <t xml:space="preserve">HARRISON </t>
  </si>
  <si>
    <t>NONE</t>
  </si>
  <si>
    <t>HIGHLAND</t>
  </si>
  <si>
    <t>Cassner Foundation, The</t>
  </si>
  <si>
    <t>Hillsboro, OH</t>
  </si>
  <si>
    <t>Fordyce Foundation, Glenn B.</t>
  </si>
  <si>
    <t>HOCKING</t>
  </si>
  <si>
    <t>Logan, OH</t>
  </si>
  <si>
    <t>Holl Foundation, Logan</t>
  </si>
  <si>
    <t>HOLMES</t>
  </si>
  <si>
    <t>Millersburg, OH</t>
  </si>
  <si>
    <t>JACKSON</t>
  </si>
  <si>
    <t>Ball Trust, Nellie L.</t>
  </si>
  <si>
    <t>Wellston, OH</t>
  </si>
  <si>
    <t>Hart Trust, Marjorie</t>
  </si>
  <si>
    <t>JEFFERSON</t>
  </si>
  <si>
    <t>Berkman Foundation, Louis and Sandra</t>
  </si>
  <si>
    <t>Steubenville, OH</t>
  </si>
  <si>
    <t>Brooks Charitable Trust, Mary Jane</t>
  </si>
  <si>
    <t>Pugliese Charitable Foundation, Charles M. &amp; Thelma M.</t>
  </si>
  <si>
    <t>Wintersville, OH</t>
  </si>
  <si>
    <t>Bloomingdale, OH</t>
  </si>
  <si>
    <t>McDonald Charitable Trust Memorial Scholarship Fund for Wheeling Park High School, Joan Bieberson</t>
  </si>
  <si>
    <t>McDonald Charitable Trust Memorial Scholarship Fund for Weir High School, Joan B. and Frank E.</t>
  </si>
  <si>
    <t>Teramana Charitable Foundation, Tony &amp; Gladys</t>
  </si>
  <si>
    <t>Ching Family Charitable Foundation, Santiago</t>
  </si>
  <si>
    <t>Stuebenville, OH</t>
  </si>
  <si>
    <t>Mingo Junction, OH</t>
  </si>
  <si>
    <t>Vaughan Charitable Foundation, W. Hunter</t>
  </si>
  <si>
    <t>LAWRENCE</t>
  </si>
  <si>
    <t>Bowen Memorial Fund, John A. Bowen &amp; Rosan</t>
  </si>
  <si>
    <t>Proctorville, OH</t>
  </si>
  <si>
    <t>Coal Grove, OH</t>
  </si>
  <si>
    <t>MAHONING</t>
  </si>
  <si>
    <t>Cafaro Family Foundation, William M. &amp; A., The</t>
  </si>
  <si>
    <t>Resch Foundation, Marion G., The</t>
  </si>
  <si>
    <t>Penguin Club, Inc., The</t>
  </si>
  <si>
    <t>Canfield, OH</t>
  </si>
  <si>
    <t>Brocker Foundation Inc., The</t>
  </si>
  <si>
    <t>Austintown, OH</t>
  </si>
  <si>
    <t>Swanston Charitable Fund, William</t>
  </si>
  <si>
    <t>Poland, OH</t>
  </si>
  <si>
    <t>Edward Charitable Fund, David W.</t>
  </si>
  <si>
    <t>Walker Charitable Foundation, Margaret M.</t>
  </si>
  <si>
    <t>Schwebel Family Foundation, The</t>
  </si>
  <si>
    <t>Centofanti Charitable Foundation, James and Coralie</t>
  </si>
  <si>
    <t>McFarlin Charitable Trust, James and Mary</t>
  </si>
  <si>
    <t>Sebring, OH</t>
  </si>
  <si>
    <t>York Foundation, John and Denise</t>
  </si>
  <si>
    <t>Lamb Charitable Foundation, Jane</t>
  </si>
  <si>
    <t>Hannay Charitable Foundation, Roberta Marsteller, The</t>
  </si>
  <si>
    <t>Andrews Foundation, Nathalie and James</t>
  </si>
  <si>
    <t>DeBartolo Memorial Scholarship Foundation, Edward J., The</t>
  </si>
  <si>
    <t>Seidel Trust, Aimee and Lulu</t>
  </si>
  <si>
    <t>Soss Family Charitable Trust, Bernard and Elaine</t>
  </si>
  <si>
    <t>Hawthorne Educational Trust, David T. and Gene J.</t>
  </si>
  <si>
    <t>Rigelhaupt Scholarship Fund, Judge Sidney and Bert, The</t>
  </si>
  <si>
    <t>Shashaty Family Foundation Inc., Alexander, The</t>
  </si>
  <si>
    <t>Diyorio Foundation, Zita M. and Joseph</t>
  </si>
  <si>
    <t>Karr Charitable Foundation, Howard &amp; Jeanne</t>
  </si>
  <si>
    <t>Monus Foundation, Frank, Sarah and Myer J.</t>
  </si>
  <si>
    <t>Bloomberg Foundation, Louis and Helen E.</t>
  </si>
  <si>
    <t>Schmutz Charitable Foundation, Charles &amp; Alice</t>
  </si>
  <si>
    <t>Seefred Trust, Thomas J.</t>
  </si>
  <si>
    <t>Stillwagon Family Foundation, The</t>
  </si>
  <si>
    <t>Johnson Foundation, Inc., Nils and Janet</t>
  </si>
  <si>
    <t>Friedman Charitable Foundation, Morris Friedman and Phyllis, The</t>
  </si>
  <si>
    <t>Walker Trust f/b/o Shenango Library, Margaret</t>
  </si>
  <si>
    <t>Sloan Foundation, George L.</t>
  </si>
  <si>
    <t>Neckerman, Jr. Charitable Foundation, William M.</t>
  </si>
  <si>
    <t>Cinelli Family Foundation, Albert &amp; Suzanne</t>
  </si>
  <si>
    <t>Berlin Family Foundation, Inc., The</t>
  </si>
  <si>
    <t>Soroka Charitable Foundation, Michael "Mickey", the</t>
  </si>
  <si>
    <t>Wang Family Charity Foundation, Dr. H. S. &amp; Florence, The</t>
  </si>
  <si>
    <t>Boardman, OH</t>
  </si>
  <si>
    <t>Russell Family Foundation, Michael &amp; Lois</t>
  </si>
  <si>
    <t>Mitchell Charitable Trust, George A. &amp; Carolynn B.</t>
  </si>
  <si>
    <t>Navarro Family Foundation, Flor</t>
  </si>
  <si>
    <t>Youngtown, OH</t>
  </si>
  <si>
    <t>Lane Foundation, Joseph O., The</t>
  </si>
  <si>
    <t>Canfield Foundation, Inc., The</t>
  </si>
  <si>
    <t>Buechner Corporation, Lucy R., The</t>
  </si>
  <si>
    <t>Conte Charitable Foundation, Lorraine M.</t>
  </si>
  <si>
    <t>Muslovski Charitable Foundation, David S.</t>
  </si>
  <si>
    <t>Campbell, OH</t>
  </si>
  <si>
    <t>Gurley Educational Foundation, Joseph E. &amp; Elizabeth E.</t>
  </si>
  <si>
    <t>Koch Family Charitable Foundation, The</t>
  </si>
  <si>
    <t>Popa Masters in Nursing Loan Fund, Helen E.</t>
  </si>
  <si>
    <t>New Middletown, OH</t>
  </si>
  <si>
    <t>Sweeney Charitable Foundation, Robert H., The</t>
  </si>
  <si>
    <t>Struthers, OH</t>
  </si>
  <si>
    <t>Zoldan Family Foundation, Bruce J. and Rori H., The</t>
  </si>
  <si>
    <t>MEIGS</t>
  </si>
  <si>
    <t>Wingett Charitable Trust, Robert</t>
  </si>
  <si>
    <t>Pomeroy, OH</t>
  </si>
  <si>
    <t>Wingett Educational Trust, Earnest &amp; Maxine</t>
  </si>
  <si>
    <t>Syracuse, OH</t>
  </si>
  <si>
    <t>Carleton College, Board of Trustees of</t>
  </si>
  <si>
    <t>Long Memorial Trust, Roger Parker</t>
  </si>
  <si>
    <t>Middleport, OH</t>
  </si>
  <si>
    <t>MONROE</t>
  </si>
  <si>
    <t>MORGAN</t>
  </si>
  <si>
    <t>Chesterhill, OH</t>
  </si>
  <si>
    <t>McConnelsville, OH</t>
  </si>
  <si>
    <t>MUSKINGUM</t>
  </si>
  <si>
    <t>McIntire Educational Fund, John</t>
  </si>
  <si>
    <t>Sidwell Family Foundation, Jeff and Jennie, The</t>
  </si>
  <si>
    <t>Kincaid Educational Trust, J. Donald and Julianne</t>
  </si>
  <si>
    <t>Shinnick Educational Fund, William M.</t>
  </si>
  <si>
    <t>Murphy Residuary Trust, T. R.</t>
  </si>
  <si>
    <t>McCann Charitable and Educational Trust, J. Bryan and Norma R.</t>
  </si>
  <si>
    <t>Straker Charitable Foundation, J. William &amp; Mary</t>
  </si>
  <si>
    <t>Triplett Foundation, Debbie and Larry</t>
  </si>
  <si>
    <t>Murray Fine Arts Educational Fund, Albert K., The</t>
  </si>
  <si>
    <t>Adamsville, OH</t>
  </si>
  <si>
    <t>Murray Family Boy Scouts of America, The</t>
  </si>
  <si>
    <t>Leasure Charitable Trust, Elry &amp; Louisa</t>
  </si>
  <si>
    <t>Hendley Charitable Trust, Abb and Christine</t>
  </si>
  <si>
    <t>New Concord, OH</t>
  </si>
  <si>
    <t>NOBLE</t>
  </si>
  <si>
    <t>Baker Foundation, Inc., The</t>
  </si>
  <si>
    <t>Caldwell, OH</t>
  </si>
  <si>
    <t>Baker Family Museum, The</t>
  </si>
  <si>
    <t>PERRY</t>
  </si>
  <si>
    <t>Hull Scholarship Fund Inc., J. Brannon</t>
  </si>
  <si>
    <t>Crooksville, OH</t>
  </si>
  <si>
    <t>New Lexington, OH</t>
  </si>
  <si>
    <t>Corning, OH</t>
  </si>
  <si>
    <t>New Straitsville, OH</t>
  </si>
  <si>
    <t>PIKE</t>
  </si>
  <si>
    <t>Wilson Charitable Trust, J. B. &amp; Garnet A.</t>
  </si>
  <si>
    <t>Waverly, OH</t>
  </si>
  <si>
    <t>ROSS</t>
  </si>
  <si>
    <t>Chillicothe, OH</t>
  </si>
  <si>
    <t>Benner Foundation Inc., Amelia</t>
  </si>
  <si>
    <t>Whitehead-Hinkle Trust, The</t>
  </si>
  <si>
    <t>Massie Trust, David Meade</t>
  </si>
  <si>
    <t>Enderlin Welfare House, Richard, The</t>
  </si>
  <si>
    <t>Blosser Scholarship Trust, Peter J.</t>
  </si>
  <si>
    <t>Kunzelman Scholarship Foundation, Edward</t>
  </si>
  <si>
    <t>Frankfort, OH</t>
  </si>
  <si>
    <t>Grabill Trust, Frank J.</t>
  </si>
  <si>
    <t>Wood, M.D. Medical and Nursing Student Loan Trust, G. Howard</t>
  </si>
  <si>
    <t>SCIOTO</t>
  </si>
  <si>
    <t>Marting Foundation, Inc., Richard D.</t>
  </si>
  <si>
    <t>Glockner Family Foundation, Inc., The</t>
  </si>
  <si>
    <t>Driving Challenge Foundation, The</t>
  </si>
  <si>
    <t>Lucasville, OH</t>
  </si>
  <si>
    <t>West Portsmouth, OH</t>
  </si>
  <si>
    <t>Clark Foundation, Inc., Clyde and Maycel, The</t>
  </si>
  <si>
    <t>TRUMBULL</t>
  </si>
  <si>
    <t>Niles, OH</t>
  </si>
  <si>
    <t>Covelli Foundation, Albert M., The</t>
  </si>
  <si>
    <t>Van Huffel Foundation, I. J.</t>
  </si>
  <si>
    <t>Proctor Foundation, Pamily H.</t>
  </si>
  <si>
    <t>Rebhan Family Foundation, Regina M.</t>
  </si>
  <si>
    <t>Kaighin Charitable Trust, Helene P.</t>
  </si>
  <si>
    <t>Sherman Foundation, Robert A. and Gloria</t>
  </si>
  <si>
    <t>North Bloomfield, OH</t>
  </si>
  <si>
    <t>Van Fossan Family Foundation, Nancy</t>
  </si>
  <si>
    <t>Dorjac Foundation, The</t>
  </si>
  <si>
    <t>Girard, OH</t>
  </si>
  <si>
    <t>Naples Educational Foundation Inc., Richard T.</t>
  </si>
  <si>
    <t>Hubbard, OH</t>
  </si>
  <si>
    <t>Bunch, Inc., Ryan</t>
  </si>
  <si>
    <t>Newton Falls, OH</t>
  </si>
  <si>
    <t>Masternick Foundation, John and Dorothy</t>
  </si>
  <si>
    <t>Novak Memorial Foundation, Linda</t>
  </si>
  <si>
    <t>Wilson Memorial Scholarship Fund, Dr. Thomas E.</t>
  </si>
  <si>
    <t>Woofter Family Foundation, Tim and Joni, The</t>
  </si>
  <si>
    <t>Kinsman, OH</t>
  </si>
  <si>
    <t>Syak Foundation, Charles W. &amp; Sarah Jane</t>
  </si>
  <si>
    <t>Woofter Family Foundation, Stanley L. and Grace A., The</t>
  </si>
  <si>
    <t>Hartford, OH</t>
  </si>
  <si>
    <t>Lavine Foundation, Joseph E.</t>
  </si>
  <si>
    <t>Anderson Family Foundation, Dale &amp; Carolyn</t>
  </si>
  <si>
    <t>Pike Scholarship Fund, Irving and Andy</t>
  </si>
  <si>
    <t>Calderone Scholarship &amp; Charitable Trust, Andrea E.</t>
  </si>
  <si>
    <t>Thompson Foundation, richard B. and Rhonda M.</t>
  </si>
  <si>
    <t>Mineral Ridge, OH</t>
  </si>
  <si>
    <t>TUSCARAWAS</t>
  </si>
  <si>
    <t>New Philadelphia, OH</t>
  </si>
  <si>
    <t>Rosenberry Foundation, Harold C. &amp; Marjorie Q.</t>
  </si>
  <si>
    <t>Sugarcreek, OH</t>
  </si>
  <si>
    <t>Strasburg, OH</t>
  </si>
  <si>
    <t>Stratton Foundation, Peggy and John</t>
  </si>
  <si>
    <t>Krantz Foundation, Max and Jane</t>
  </si>
  <si>
    <t>Ley Trust, Jane Lois</t>
  </si>
  <si>
    <t>Carlson - Starlight Foundation, Ruth</t>
  </si>
  <si>
    <t>Fox/Dover First Scholarship Trust, Carol Dixon</t>
  </si>
  <si>
    <t>Gray Foundation, Thomas J. &amp; Marjorie S.</t>
  </si>
  <si>
    <t>Natoli Jr. Charitable Foundation, James</t>
  </si>
  <si>
    <t>Uhrichsville, OH</t>
  </si>
  <si>
    <t>Jacobson Foundation Inc., Jerry and Laura</t>
  </si>
  <si>
    <t>Newcomerstown, OH</t>
  </si>
  <si>
    <t>VINTON</t>
  </si>
  <si>
    <t>McArthur, OH</t>
  </si>
  <si>
    <t>Saylor Scholarship Charitable Trust, Lorenzo Lee, The</t>
  </si>
  <si>
    <t>Hamden, OH</t>
  </si>
  <si>
    <t>WASHINGTON</t>
  </si>
  <si>
    <t>Marietta, OH</t>
  </si>
  <si>
    <t>Brooker Charitable Trust B, Leland H.</t>
  </si>
  <si>
    <t>Belpre, OH</t>
  </si>
  <si>
    <t>Hale Crippled Children Charitable Trust, Charles C.</t>
  </si>
  <si>
    <t>Bennett Trust for Belpre Boy Scouts, J.M.</t>
  </si>
  <si>
    <t>Mildred Charitable Trust, Roberts</t>
  </si>
  <si>
    <t>Broughton Foundation, The</t>
  </si>
  <si>
    <t>Love Foundation, The</t>
  </si>
  <si>
    <t>Lehman Foundation, Inc., Rudolph John And Lori, 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</si>
</sst>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$&quot;#,##0"/>
    <numFmt numFmtId="167" formatCode="_(* #,##0_);_(* \(#,##0\);_(* &quot;-&quot;???_);_(@_)"/>
    <numFmt numFmtId="168" formatCode="_(* #,##0_);_(* \(#,##0\);_(* &quot;-&quot;??_);_(@_)"/>
    <numFmt numFmtId="169" formatCode="#,##0.00,,"/>
    <numFmt numFmtId="170" formatCode="#,##0.000,,"/>
    <numFmt numFmtId="171" formatCode="&quot;$&quot;#,##0.00"/>
    <numFmt numFmtId="172" formatCode="0.0"/>
    <numFmt numFmtId="173" formatCode="&quot;$&quot;#,##0.00,,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4E4B47"/>
      <name val="Arial"/>
      <family val="2"/>
    </font>
    <font>
      <b/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8"/>
      <color rgb="FF4E4B47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6DF8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43" fontId="25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25" fillId="0" borderId="0"/>
    <xf numFmtId="9" fontId="25" fillId="0" borderId="0" applyFont="0" applyFill="0" applyBorder="0" applyAlignment="0" applyProtection="0"/>
  </cellStyleXfs>
  <cellXfs count="256">
    <xf numFmtId="0" fontId="0" fillId="0" borderId="0" xfId="0"/>
    <xf numFmtId="0" fontId="18" fillId="0" borderId="0" xfId="0" applyFont="1" applyAlignment="1">
      <alignment horizontal="center"/>
    </xf>
    <xf numFmtId="0" fontId="0" fillId="0" borderId="0" xfId="0"/>
    <xf numFmtId="0" fontId="19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/>
    <xf numFmtId="3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3" fontId="27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22" fillId="0" borderId="0" xfId="0" applyFont="1"/>
    <xf numFmtId="0" fontId="24" fillId="0" borderId="0" xfId="0" applyFont="1"/>
    <xf numFmtId="0" fontId="0" fillId="0" borderId="0" xfId="0" applyFill="1"/>
    <xf numFmtId="0" fontId="18" fillId="0" borderId="0" xfId="0" applyFont="1" applyFill="1" applyAlignment="1">
      <alignment horizontal="center" vertical="center"/>
    </xf>
    <xf numFmtId="0" fontId="16" fillId="0" borderId="0" xfId="0" applyFont="1"/>
    <xf numFmtId="0" fontId="23" fillId="0" borderId="0" xfId="0" applyFont="1"/>
    <xf numFmtId="10" fontId="0" fillId="0" borderId="0" xfId="3" applyNumberFormat="1" applyFont="1"/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/>
    </xf>
    <xf numFmtId="0" fontId="18" fillId="0" borderId="0" xfId="0" applyFont="1"/>
    <xf numFmtId="165" fontId="0" fillId="0" borderId="0" xfId="1" applyNumberFormat="1" applyFont="1"/>
    <xf numFmtId="0" fontId="16" fillId="0" borderId="0" xfId="0" applyFont="1" applyBorder="1" applyAlignment="1">
      <alignment horizontal="center" vertical="center"/>
    </xf>
    <xf numFmtId="3" fontId="19" fillId="0" borderId="0" xfId="0" applyNumberFormat="1" applyFont="1" applyFill="1" applyBorder="1"/>
    <xf numFmtId="3" fontId="19" fillId="0" borderId="0" xfId="0" applyNumberFormat="1" applyFont="1" applyFill="1"/>
    <xf numFmtId="2" fontId="27" fillId="0" borderId="0" xfId="0" applyNumberFormat="1" applyFont="1"/>
    <xf numFmtId="1" fontId="18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8" fillId="0" borderId="0" xfId="0" applyFont="1"/>
    <xf numFmtId="166" fontId="0" fillId="0" borderId="0" xfId="2" applyNumberFormat="1" applyFont="1" applyFill="1" applyAlignment="1">
      <alignment horizontal="center" vertical="center" wrapText="1"/>
    </xf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0" xfId="0" applyFont="1"/>
    <xf numFmtId="3" fontId="0" fillId="0" borderId="0" xfId="2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27" fillId="0" borderId="0" xfId="0" applyFont="1"/>
    <xf numFmtId="0" fontId="0" fillId="0" borderId="0" xfId="0"/>
    <xf numFmtId="0" fontId="0" fillId="33" borderId="0" xfId="0" applyFill="1"/>
    <xf numFmtId="0" fontId="20" fillId="33" borderId="0" xfId="0" applyFont="1" applyFill="1"/>
    <xf numFmtId="0" fontId="18" fillId="0" borderId="0" xfId="0" applyFont="1" applyAlignment="1">
      <alignment wrapText="1"/>
    </xf>
    <xf numFmtId="3" fontId="0" fillId="0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9" fillId="0" borderId="0" xfId="0" applyFont="1"/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9" fillId="0" borderId="0" xfId="0" applyFont="1" applyFill="1" applyAlignment="1">
      <alignment vertical="center"/>
    </xf>
    <xf numFmtId="0" fontId="20" fillId="0" borderId="0" xfId="0" applyFont="1"/>
    <xf numFmtId="0" fontId="19" fillId="0" borderId="0" xfId="0" applyFont="1" applyFill="1"/>
    <xf numFmtId="3" fontId="0" fillId="0" borderId="0" xfId="0" applyNumberForma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/>
    </xf>
    <xf numFmtId="167" fontId="31" fillId="0" borderId="0" xfId="0" applyNumberFormat="1" applyFont="1"/>
    <xf numFmtId="168" fontId="0" fillId="0" borderId="0" xfId="1" applyNumberFormat="1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9" fontId="0" fillId="0" borderId="0" xfId="2" applyNumberFormat="1" applyFont="1" applyFill="1" applyAlignment="1">
      <alignment horizontal="center" vertical="center" wrapText="1"/>
    </xf>
    <xf numFmtId="4" fontId="0" fillId="0" borderId="0" xfId="2" applyNumberFormat="1" applyFont="1" applyFill="1" applyAlignment="1">
      <alignment horizontal="center" vertical="center" wrapText="1"/>
    </xf>
    <xf numFmtId="164" fontId="0" fillId="0" borderId="0" xfId="3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4" fontId="0" fillId="0" borderId="0" xfId="3" applyNumberFormat="1" applyFont="1" applyAlignment="1">
      <alignment horizontal="center"/>
    </xf>
    <xf numFmtId="0" fontId="33" fillId="0" borderId="0" xfId="53" applyFont="1" applyAlignment="1">
      <alignment horizontal="center" vertical="center" wrapText="1"/>
    </xf>
    <xf numFmtId="0" fontId="33" fillId="0" borderId="0" xfId="53" applyFont="1" applyAlignment="1">
      <alignment horizontal="center" wrapText="1"/>
    </xf>
    <xf numFmtId="164" fontId="32" fillId="0" borderId="0" xfId="54" applyNumberFormat="1" applyFont="1" applyAlignment="1">
      <alignment horizontal="center"/>
    </xf>
    <xf numFmtId="164" fontId="32" fillId="0" borderId="0" xfId="53" applyNumberFormat="1" applyAlignment="1">
      <alignment horizontal="center"/>
    </xf>
    <xf numFmtId="164" fontId="25" fillId="0" borderId="0" xfId="53" applyNumberFormat="1" applyFont="1" applyAlignment="1">
      <alignment horizontal="center"/>
    </xf>
    <xf numFmtId="0" fontId="20" fillId="35" borderId="0" xfId="0" applyFont="1" applyFill="1"/>
    <xf numFmtId="0" fontId="21" fillId="35" borderId="0" xfId="0" applyFont="1" applyFill="1"/>
    <xf numFmtId="0" fontId="0" fillId="35" borderId="0" xfId="0" applyFill="1"/>
    <xf numFmtId="2" fontId="21" fillId="35" borderId="0" xfId="0" applyNumberFormat="1" applyFont="1" applyFill="1"/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29" fillId="35" borderId="0" xfId="0" applyFont="1" applyFill="1"/>
    <xf numFmtId="0" fontId="18" fillId="35" borderId="0" xfId="0" applyFont="1" applyFill="1" applyAlignment="1">
      <alignment horizontal="center"/>
    </xf>
    <xf numFmtId="0" fontId="0" fillId="0" borderId="0" xfId="0" applyFill="1" applyBorder="1"/>
    <xf numFmtId="0" fontId="30" fillId="0" borderId="0" xfId="0" applyFont="1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0" fillId="0" borderId="10" xfId="0" applyBorder="1"/>
    <xf numFmtId="0" fontId="29" fillId="35" borderId="0" xfId="0" applyFont="1" applyFill="1" applyBorder="1"/>
    <xf numFmtId="0" fontId="0" fillId="35" borderId="0" xfId="0" applyFill="1" applyBorder="1"/>
    <xf numFmtId="0" fontId="16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25" fillId="0" borderId="0" xfId="45" applyNumberFormat="1" applyAlignment="1">
      <alignment horizontal="center"/>
    </xf>
    <xf numFmtId="0" fontId="27" fillId="35" borderId="0" xfId="0" applyFont="1" applyFill="1"/>
    <xf numFmtId="0" fontId="34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16" fillId="35" borderId="0" xfId="0" applyFont="1" applyFill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18" fillId="0" borderId="0" xfId="0" applyFont="1"/>
    <xf numFmtId="0" fontId="18" fillId="0" borderId="0" xfId="0" applyFont="1"/>
    <xf numFmtId="164" fontId="32" fillId="0" borderId="0" xfId="53" applyNumberFormat="1" applyAlignment="1">
      <alignment horizontal="center"/>
    </xf>
    <xf numFmtId="0" fontId="33" fillId="0" borderId="0" xfId="53" applyFont="1" applyAlignment="1">
      <alignment horizontal="center" wrapText="1"/>
    </xf>
    <xf numFmtId="164" fontId="32" fillId="0" borderId="0" xfId="54" applyNumberFormat="1" applyFont="1" applyAlignment="1">
      <alignment horizontal="center"/>
    </xf>
    <xf numFmtId="0" fontId="0" fillId="35" borderId="0" xfId="0" applyFont="1" applyFill="1"/>
    <xf numFmtId="0" fontId="0" fillId="35" borderId="0" xfId="0" applyFont="1" applyFill="1" applyAlignment="1">
      <alignment horizontal="center"/>
    </xf>
    <xf numFmtId="0" fontId="0" fillId="0" borderId="0" xfId="0" applyFont="1"/>
    <xf numFmtId="0" fontId="0" fillId="0" borderId="0" xfId="0" applyFont="1" applyFill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41" fillId="0" borderId="0" xfId="3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37" fillId="0" borderId="0" xfId="48" applyNumberFormat="1" applyFont="1" applyFill="1" applyBorder="1" applyAlignment="1">
      <alignment horizontal="center" vertical="center" wrapText="1"/>
    </xf>
    <xf numFmtId="10" fontId="41" fillId="0" borderId="0" xfId="3" applyNumberFormat="1" applyFont="1" applyAlignment="1">
      <alignment vertical="center"/>
    </xf>
    <xf numFmtId="3" fontId="41" fillId="0" borderId="0" xfId="0" applyNumberFormat="1" applyFont="1" applyFill="1" applyAlignment="1">
      <alignment horizontal="center" vertical="center"/>
    </xf>
    <xf numFmtId="3" fontId="37" fillId="0" borderId="0" xfId="5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170" fontId="0" fillId="0" borderId="0" xfId="2" applyNumberFormat="1" applyFont="1" applyFill="1"/>
    <xf numFmtId="170" fontId="0" fillId="0" borderId="0" xfId="0" applyNumberFormat="1" applyFont="1" applyFill="1" applyAlignment="1">
      <alignment horizontal="right"/>
    </xf>
    <xf numFmtId="170" fontId="0" fillId="0" borderId="0" xfId="2" applyNumberFormat="1" applyFont="1" applyFill="1" applyAlignment="1">
      <alignment horizontal="right"/>
    </xf>
    <xf numFmtId="3" fontId="0" fillId="34" borderId="0" xfId="0" applyNumberFormat="1" applyFill="1"/>
    <xf numFmtId="0" fontId="16" fillId="0" borderId="0" xfId="0" applyFont="1" applyFill="1" applyAlignment="1">
      <alignment horizontal="center" vertical="center"/>
    </xf>
    <xf numFmtId="170" fontId="0" fillId="0" borderId="0" xfId="0" applyNumberFormat="1" applyFill="1"/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41" fillId="0" borderId="0" xfId="0" applyFont="1"/>
    <xf numFmtId="3" fontId="41" fillId="0" borderId="0" xfId="0" applyNumberFormat="1" applyFont="1" applyAlignment="1">
      <alignment horizontal="center"/>
    </xf>
    <xf numFmtId="1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3" fillId="0" borderId="0" xfId="0" applyFont="1"/>
    <xf numFmtId="0" fontId="42" fillId="36" borderId="0" xfId="0" applyFont="1" applyFill="1"/>
    <xf numFmtId="0" fontId="0" fillId="36" borderId="0" xfId="0" applyFont="1" applyFill="1" applyAlignment="1">
      <alignment horizontal="center"/>
    </xf>
    <xf numFmtId="0" fontId="0" fillId="36" borderId="0" xfId="0" applyFill="1"/>
    <xf numFmtId="9" fontId="0" fillId="0" borderId="0" xfId="3" applyFont="1" applyAlignment="1">
      <alignment horizontal="center"/>
    </xf>
    <xf numFmtId="0" fontId="44" fillId="0" borderId="0" xfId="0" applyFont="1"/>
    <xf numFmtId="49" fontId="42" fillId="0" borderId="0" xfId="0" applyNumberFormat="1" applyFont="1" applyAlignment="1">
      <alignment horizontal="center" wrapText="1"/>
    </xf>
    <xf numFmtId="3" fontId="44" fillId="0" borderId="0" xfId="0" applyNumberFormat="1" applyFont="1" applyAlignment="1">
      <alignment horizontal="center" wrapText="1"/>
    </xf>
    <xf numFmtId="0" fontId="44" fillId="0" borderId="0" xfId="0" applyFont="1" applyAlignment="1">
      <alignment horizontal="center" wrapText="1"/>
    </xf>
    <xf numFmtId="10" fontId="44" fillId="0" borderId="0" xfId="3" applyNumberFormat="1" applyFont="1" applyAlignment="1">
      <alignment horizontal="center" wrapText="1"/>
    </xf>
    <xf numFmtId="3" fontId="44" fillId="0" borderId="0" xfId="0" applyNumberFormat="1" applyFont="1" applyAlignment="1">
      <alignment horizontal="center"/>
    </xf>
    <xf numFmtId="10" fontId="44" fillId="0" borderId="0" xfId="3" applyNumberFormat="1" applyFont="1" applyAlignment="1">
      <alignment horizontal="center"/>
    </xf>
    <xf numFmtId="0" fontId="19" fillId="36" borderId="0" xfId="0" applyFont="1" applyFill="1" applyAlignment="1">
      <alignment vertical="center"/>
    </xf>
    <xf numFmtId="3" fontId="0" fillId="36" borderId="0" xfId="2" applyNumberFormat="1" applyFont="1" applyFill="1" applyAlignment="1">
      <alignment horizontal="center" vertical="center" wrapText="1"/>
    </xf>
    <xf numFmtId="3" fontId="0" fillId="36" borderId="0" xfId="0" applyNumberFormat="1" applyFill="1" applyBorder="1" applyAlignment="1">
      <alignment horizontal="center"/>
    </xf>
    <xf numFmtId="3" fontId="0" fillId="36" borderId="0" xfId="0" applyNumberFormat="1" applyFont="1" applyFill="1" applyAlignment="1">
      <alignment horizontal="center" vertical="center" wrapText="1"/>
    </xf>
    <xf numFmtId="3" fontId="0" fillId="36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34" borderId="0" xfId="0" applyFont="1" applyFill="1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6" fillId="0" borderId="19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46" fillId="0" borderId="17" xfId="0" applyFont="1" applyBorder="1" applyAlignment="1">
      <alignment horizontal="left" vertical="center"/>
    </xf>
    <xf numFmtId="0" fontId="46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4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6" fontId="0" fillId="0" borderId="0" xfId="0" applyNumberFormat="1"/>
    <xf numFmtId="0" fontId="46" fillId="0" borderId="18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0" fillId="0" borderId="12" xfId="0" applyFont="1" applyBorder="1"/>
    <xf numFmtId="0" fontId="0" fillId="0" borderId="13" xfId="0" applyFont="1" applyBorder="1"/>
    <xf numFmtId="0" fontId="16" fillId="0" borderId="12" xfId="0" applyFont="1" applyBorder="1"/>
    <xf numFmtId="0" fontId="45" fillId="0" borderId="12" xfId="0" applyFont="1" applyBorder="1"/>
    <xf numFmtId="3" fontId="16" fillId="0" borderId="16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0" fontId="16" fillId="0" borderId="13" xfId="0" applyFont="1" applyBorder="1"/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16" fillId="0" borderId="14" xfId="0" applyNumberFormat="1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17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172" fontId="16" fillId="0" borderId="14" xfId="0" applyNumberFormat="1" applyFont="1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166" fontId="16" fillId="0" borderId="0" xfId="0" applyNumberFormat="1" applyFont="1" applyBorder="1" applyAlignment="1">
      <alignment horizontal="center"/>
    </xf>
    <xf numFmtId="171" fontId="16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horizontal="center" wrapText="1"/>
    </xf>
    <xf numFmtId="172" fontId="45" fillId="0" borderId="0" xfId="0" applyNumberFormat="1" applyFont="1" applyBorder="1" applyAlignment="1">
      <alignment horizontal="center" wrapText="1"/>
    </xf>
    <xf numFmtId="3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1" fontId="45" fillId="0" borderId="0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6" fontId="4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1" fontId="0" fillId="0" borderId="0" xfId="0" applyNumberFormat="1" applyFont="1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 wrapText="1"/>
    </xf>
    <xf numFmtId="0" fontId="16" fillId="0" borderId="21" xfId="0" applyFont="1" applyBorder="1"/>
    <xf numFmtId="172" fontId="0" fillId="0" borderId="14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16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166" fontId="16" fillId="0" borderId="0" xfId="0" applyNumberFormat="1" applyFont="1" applyAlignment="1">
      <alignment horizontal="center"/>
    </xf>
  </cellXfs>
  <cellStyles count="60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8"/>
    <cellStyle name="Comma 3" xfId="50"/>
    <cellStyle name="Comma 3 2" xfId="52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/>
    <cellStyle name="Normal 2 2" xfId="56"/>
    <cellStyle name="Normal 3" xfId="46"/>
    <cellStyle name="Normal 3 2" xfId="49"/>
    <cellStyle name="Normal 3 3" xfId="57"/>
    <cellStyle name="Normal 4" xfId="47"/>
    <cellStyle name="Normal 4 2" xfId="51"/>
    <cellStyle name="Normal 5" xfId="53"/>
    <cellStyle name="Normal 5 2" xfId="58"/>
    <cellStyle name="Normal 6" xfId="55"/>
    <cellStyle name="Note" xfId="18" builtinId="10" customBuiltin="1"/>
    <cellStyle name="Output" xfId="13" builtinId="21" customBuiltin="1"/>
    <cellStyle name="Percent" xfId="3" builtinId="5"/>
    <cellStyle name="Percent 2" xfId="54"/>
    <cellStyle name="Percent 2 2" xfId="59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B6DF8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6" sqref="H6"/>
    </sheetView>
  </sheetViews>
  <sheetFormatPr defaultRowHeight="15" x14ac:dyDescent="0.25"/>
  <cols>
    <col min="1" max="1" width="22" bestFit="1" customWidth="1"/>
    <col min="4" max="4" width="15.42578125" bestFit="1" customWidth="1"/>
    <col min="6" max="6" width="20.7109375" customWidth="1"/>
  </cols>
  <sheetData>
    <row r="1" spans="1:6" x14ac:dyDescent="0.25">
      <c r="A1" s="201" t="s">
        <v>223</v>
      </c>
      <c r="B1" s="203"/>
      <c r="C1" s="203"/>
      <c r="D1" s="203"/>
      <c r="E1" s="203"/>
      <c r="F1" s="197"/>
    </row>
    <row r="2" spans="1:6" ht="75.75" thickBot="1" x14ac:dyDescent="0.3">
      <c r="A2" s="239" t="s">
        <v>224</v>
      </c>
      <c r="B2" s="220" t="s">
        <v>225</v>
      </c>
      <c r="C2" s="220" t="s">
        <v>226</v>
      </c>
      <c r="D2" s="220" t="s">
        <v>227</v>
      </c>
      <c r="E2" s="220" t="s">
        <v>228</v>
      </c>
      <c r="F2" s="238" t="s">
        <v>229</v>
      </c>
    </row>
    <row r="3" spans="1:6" ht="15.75" thickTop="1" x14ac:dyDescent="0.25">
      <c r="A3" s="209" t="s">
        <v>230</v>
      </c>
      <c r="B3" s="219">
        <v>5204</v>
      </c>
      <c r="C3" s="228">
        <v>45.057876513365407</v>
      </c>
      <c r="D3" s="225">
        <v>72315444643</v>
      </c>
      <c r="E3" s="226">
        <v>6261.2997208558918</v>
      </c>
      <c r="F3" s="211">
        <v>11549590</v>
      </c>
    </row>
    <row r="4" spans="1:6" x14ac:dyDescent="0.25">
      <c r="A4" s="210" t="s">
        <v>231</v>
      </c>
      <c r="B4" s="224">
        <v>4846</v>
      </c>
      <c r="C4" s="229">
        <v>50.929955126778907</v>
      </c>
      <c r="D4" s="234">
        <v>70764298239</v>
      </c>
      <c r="E4" s="232">
        <v>7437.1079939956044</v>
      </c>
      <c r="F4" s="212">
        <v>9515029</v>
      </c>
    </row>
    <row r="5" spans="1:6" x14ac:dyDescent="0.25">
      <c r="A5" s="213" t="s">
        <v>232</v>
      </c>
      <c r="B5" s="217">
        <v>358</v>
      </c>
      <c r="C5" s="221">
        <v>17.595933471643267</v>
      </c>
      <c r="D5" s="216">
        <v>1551146404</v>
      </c>
      <c r="E5" s="218">
        <v>762.39857345147186</v>
      </c>
      <c r="F5" s="223">
        <v>2034561</v>
      </c>
    </row>
    <row r="6" spans="1:6" x14ac:dyDescent="0.25">
      <c r="A6" s="207" t="s">
        <v>4</v>
      </c>
      <c r="B6" s="235">
        <v>1</v>
      </c>
      <c r="C6" s="227">
        <v>3.520383017672323</v>
      </c>
      <c r="D6" s="222">
        <v>6301</v>
      </c>
      <c r="E6" s="236">
        <v>0.22181933394353306</v>
      </c>
      <c r="F6" s="230">
        <v>28406</v>
      </c>
    </row>
    <row r="7" spans="1:6" x14ac:dyDescent="0.25">
      <c r="A7" s="207" t="s">
        <v>5</v>
      </c>
      <c r="B7" s="231">
        <v>18</v>
      </c>
      <c r="C7" s="227">
        <v>17.850944612485744</v>
      </c>
      <c r="D7" s="222">
        <v>126861043</v>
      </c>
      <c r="E7" s="236">
        <v>1258.1052511528735</v>
      </c>
      <c r="F7" s="230">
        <v>100835</v>
      </c>
    </row>
    <row r="8" spans="1:6" x14ac:dyDescent="0.25">
      <c r="A8" s="207" t="s">
        <v>6</v>
      </c>
      <c r="B8" s="231">
        <v>7</v>
      </c>
      <c r="C8" s="227">
        <v>10.800635694558023</v>
      </c>
      <c r="D8" s="222">
        <v>19078964</v>
      </c>
      <c r="E8" s="236">
        <v>294.37848513369642</v>
      </c>
      <c r="F8" s="230">
        <v>64811</v>
      </c>
    </row>
    <row r="9" spans="1:6" x14ac:dyDescent="0.25">
      <c r="A9" s="207" t="s">
        <v>7</v>
      </c>
      <c r="B9" s="231">
        <v>5</v>
      </c>
      <c r="C9" s="227">
        <v>7.1438776968138304</v>
      </c>
      <c r="D9" s="222">
        <v>4390992</v>
      </c>
      <c r="E9" s="236">
        <v>62.737419631375914</v>
      </c>
      <c r="F9" s="230">
        <v>69990</v>
      </c>
    </row>
    <row r="10" spans="1:6" x14ac:dyDescent="0.25">
      <c r="A10" s="207" t="s">
        <v>8</v>
      </c>
      <c r="B10" s="231">
        <v>1</v>
      </c>
      <c r="C10" s="227">
        <v>2.2419513944937672</v>
      </c>
      <c r="D10" s="222">
        <v>294777</v>
      </c>
      <c r="E10" s="236">
        <v>6.6087570621468927</v>
      </c>
      <c r="F10" s="230">
        <v>44604</v>
      </c>
    </row>
    <row r="11" spans="1:6" x14ac:dyDescent="0.25">
      <c r="A11" s="207" t="s">
        <v>9</v>
      </c>
      <c r="B11" s="231">
        <v>5</v>
      </c>
      <c r="C11" s="227">
        <v>17.42828261703092</v>
      </c>
      <c r="D11" s="222">
        <v>1239893</v>
      </c>
      <c r="E11" s="236">
        <v>43.218411237756634</v>
      </c>
      <c r="F11" s="230">
        <v>28689</v>
      </c>
    </row>
    <row r="12" spans="1:6" x14ac:dyDescent="0.25">
      <c r="A12" s="207" t="s">
        <v>10</v>
      </c>
      <c r="B12" s="231">
        <v>23</v>
      </c>
      <c r="C12" s="227">
        <v>11.591748690888382</v>
      </c>
      <c r="D12" s="222">
        <v>39356385</v>
      </c>
      <c r="E12" s="236">
        <v>198.35188013123874</v>
      </c>
      <c r="F12" s="230">
        <v>198417</v>
      </c>
    </row>
    <row r="13" spans="1:6" x14ac:dyDescent="0.25">
      <c r="A13" s="207" t="s">
        <v>11</v>
      </c>
      <c r="B13" s="231">
        <v>22</v>
      </c>
      <c r="C13" s="227">
        <v>20.545770372999122</v>
      </c>
      <c r="D13" s="222">
        <v>33840007</v>
      </c>
      <c r="E13" s="236">
        <v>316.03136965576493</v>
      </c>
      <c r="F13" s="230">
        <v>107078</v>
      </c>
    </row>
    <row r="14" spans="1:6" x14ac:dyDescent="0.25">
      <c r="A14" s="207" t="s">
        <v>12</v>
      </c>
      <c r="B14" s="231">
        <v>10</v>
      </c>
      <c r="C14" s="227">
        <v>27.128207910585427</v>
      </c>
      <c r="D14" s="222">
        <v>56752664</v>
      </c>
      <c r="E14" s="236">
        <v>1539.5980684715967</v>
      </c>
      <c r="F14" s="230">
        <v>36862</v>
      </c>
    </row>
    <row r="15" spans="1:6" x14ac:dyDescent="0.25">
      <c r="A15" s="207" t="s">
        <v>13</v>
      </c>
      <c r="B15" s="231">
        <v>5</v>
      </c>
      <c r="C15" s="227">
        <v>16.202728539486049</v>
      </c>
      <c r="D15" s="222">
        <v>1336961</v>
      </c>
      <c r="E15" s="236">
        <v>43.324832301759614</v>
      </c>
      <c r="F15" s="230">
        <v>30859</v>
      </c>
    </row>
    <row r="16" spans="1:6" x14ac:dyDescent="0.25">
      <c r="A16" s="207" t="s">
        <v>14</v>
      </c>
      <c r="B16" s="231">
        <v>6</v>
      </c>
      <c r="C16" s="227">
        <v>15.024414673845</v>
      </c>
      <c r="D16" s="222">
        <v>2706394</v>
      </c>
      <c r="E16" s="236">
        <v>67.769976211343433</v>
      </c>
      <c r="F16" s="230">
        <v>39935</v>
      </c>
    </row>
    <row r="17" spans="1:6" x14ac:dyDescent="0.25">
      <c r="A17" s="207" t="s">
        <v>15</v>
      </c>
      <c r="B17" s="231">
        <v>0</v>
      </c>
      <c r="C17" s="227">
        <v>0</v>
      </c>
      <c r="D17" s="222"/>
      <c r="E17" s="236">
        <v>0</v>
      </c>
      <c r="F17" s="230">
        <v>15766</v>
      </c>
    </row>
    <row r="18" spans="1:6" x14ac:dyDescent="0.25">
      <c r="A18" s="207" t="s">
        <v>16</v>
      </c>
      <c r="B18" s="231">
        <v>2</v>
      </c>
      <c r="C18" s="227">
        <v>4.6088259016015671</v>
      </c>
      <c r="D18" s="222">
        <v>4412501</v>
      </c>
      <c r="E18" s="236">
        <v>101.68224449821408</v>
      </c>
      <c r="F18" s="230">
        <v>43395</v>
      </c>
    </row>
    <row r="19" spans="1:6" x14ac:dyDescent="0.25">
      <c r="A19" s="207" t="s">
        <v>17</v>
      </c>
      <c r="B19" s="231">
        <v>4</v>
      </c>
      <c r="C19" s="227">
        <v>13.666803334700013</v>
      </c>
      <c r="D19" s="222">
        <v>8427617</v>
      </c>
      <c r="E19" s="236">
        <v>287.94646029793631</v>
      </c>
      <c r="F19" s="230">
        <v>29268</v>
      </c>
    </row>
    <row r="20" spans="1:6" x14ac:dyDescent="0.25">
      <c r="A20" s="207" t="s">
        <v>18</v>
      </c>
      <c r="B20" s="231">
        <v>5</v>
      </c>
      <c r="C20" s="227">
        <v>11.67106276697556</v>
      </c>
      <c r="D20" s="222">
        <v>59400391</v>
      </c>
      <c r="E20" s="236">
        <v>1386.5313834877804</v>
      </c>
      <c r="F20" s="230">
        <v>42841</v>
      </c>
    </row>
    <row r="21" spans="1:6" x14ac:dyDescent="0.25">
      <c r="A21" s="207" t="s">
        <v>19</v>
      </c>
      <c r="B21" s="231">
        <v>2</v>
      </c>
      <c r="C21" s="227">
        <v>6.0543682266755461</v>
      </c>
      <c r="D21" s="222">
        <v>631365</v>
      </c>
      <c r="E21" s="236">
        <v>19.112580977175032</v>
      </c>
      <c r="F21" s="230">
        <v>33034</v>
      </c>
    </row>
    <row r="22" spans="1:6" x14ac:dyDescent="0.25">
      <c r="A22" s="207" t="s">
        <v>20</v>
      </c>
      <c r="B22" s="231">
        <v>18</v>
      </c>
      <c r="C22" s="227">
        <v>26.114206128133706</v>
      </c>
      <c r="D22" s="222">
        <v>45000683</v>
      </c>
      <c r="E22" s="236">
        <v>652.86506209377899</v>
      </c>
      <c r="F22" s="230">
        <v>68928</v>
      </c>
    </row>
    <row r="23" spans="1:6" x14ac:dyDescent="0.25">
      <c r="A23" s="207" t="s">
        <v>21</v>
      </c>
      <c r="B23" s="231">
        <v>2</v>
      </c>
      <c r="C23" s="227">
        <v>3.2098091768444363</v>
      </c>
      <c r="D23" s="222">
        <v>112288</v>
      </c>
      <c r="E23" s="236">
        <v>1.8021152642475404</v>
      </c>
      <c r="F23" s="230">
        <v>62309</v>
      </c>
    </row>
    <row r="24" spans="1:6" x14ac:dyDescent="0.25">
      <c r="A24" s="207" t="s">
        <v>22</v>
      </c>
      <c r="B24" s="231">
        <v>82</v>
      </c>
      <c r="C24" s="227">
        <v>34.594339184839242</v>
      </c>
      <c r="D24" s="222">
        <v>636617042</v>
      </c>
      <c r="E24" s="236">
        <v>2685.7738880240304</v>
      </c>
      <c r="F24" s="230">
        <v>237033</v>
      </c>
    </row>
    <row r="25" spans="1:6" x14ac:dyDescent="0.25">
      <c r="A25" s="207" t="s">
        <v>23</v>
      </c>
      <c r="B25" s="231">
        <v>6</v>
      </c>
      <c r="C25" s="227">
        <v>25.360327993575385</v>
      </c>
      <c r="D25" s="222">
        <v>1377461</v>
      </c>
      <c r="E25" s="236">
        <v>58.221437930597233</v>
      </c>
      <c r="F25" s="230">
        <v>23659</v>
      </c>
    </row>
    <row r="26" spans="1:6" x14ac:dyDescent="0.25">
      <c r="A26" s="207" t="s">
        <v>24</v>
      </c>
      <c r="B26" s="231">
        <v>0</v>
      </c>
      <c r="C26" s="227">
        <v>0</v>
      </c>
      <c r="D26" s="222"/>
      <c r="E26" s="236">
        <v>0</v>
      </c>
      <c r="F26" s="230">
        <v>14646</v>
      </c>
    </row>
    <row r="27" spans="1:6" x14ac:dyDescent="0.25">
      <c r="A27" s="207" t="s">
        <v>25</v>
      </c>
      <c r="B27" s="231">
        <v>2</v>
      </c>
      <c r="C27" s="227">
        <v>13.326226012793178</v>
      </c>
      <c r="D27" s="222">
        <v>6959002</v>
      </c>
      <c r="E27" s="236">
        <v>463.6861673773987</v>
      </c>
      <c r="F27" s="230">
        <v>15008</v>
      </c>
    </row>
    <row r="28" spans="1:6" x14ac:dyDescent="0.25">
      <c r="A28" s="207" t="s">
        <v>26</v>
      </c>
      <c r="B28" s="231">
        <v>23</v>
      </c>
      <c r="C28" s="227">
        <v>26.784050680081982</v>
      </c>
      <c r="D28" s="222">
        <v>142409111</v>
      </c>
      <c r="E28" s="236">
        <v>1658.3881940562699</v>
      </c>
      <c r="F28" s="230">
        <v>85872</v>
      </c>
    </row>
    <row r="29" spans="1:6" x14ac:dyDescent="0.25">
      <c r="A29" s="207" t="s">
        <v>27</v>
      </c>
      <c r="B29" s="231">
        <v>3</v>
      </c>
      <c r="C29" s="227">
        <v>20.493203087642598</v>
      </c>
      <c r="D29" s="222">
        <v>2550116</v>
      </c>
      <c r="E29" s="236">
        <v>174.20015028348931</v>
      </c>
      <c r="F29" s="230">
        <v>14639</v>
      </c>
    </row>
    <row r="30" spans="1:6" x14ac:dyDescent="0.25">
      <c r="A30" s="207" t="s">
        <v>28</v>
      </c>
      <c r="B30" s="231">
        <v>4</v>
      </c>
      <c r="C30" s="227">
        <v>11.095392638206985</v>
      </c>
      <c r="D30" s="222">
        <v>1527265</v>
      </c>
      <c r="E30" s="236">
        <v>42.364012093977976</v>
      </c>
      <c r="F30" s="230">
        <v>36051</v>
      </c>
    </row>
    <row r="31" spans="1:6" x14ac:dyDescent="0.25">
      <c r="A31" s="207" t="s">
        <v>29</v>
      </c>
      <c r="B31" s="231">
        <v>2</v>
      </c>
      <c r="C31" s="227">
        <v>6.9961870780424666</v>
      </c>
      <c r="D31" s="222">
        <v>2095294</v>
      </c>
      <c r="E31" s="236">
        <v>73.295344037499561</v>
      </c>
      <c r="F31" s="230">
        <v>28587</v>
      </c>
    </row>
    <row r="32" spans="1:6" x14ac:dyDescent="0.25">
      <c r="A32" s="207" t="s">
        <v>30</v>
      </c>
      <c r="B32" s="231">
        <v>14</v>
      </c>
      <c r="C32" s="227">
        <v>17.994396030950359</v>
      </c>
      <c r="D32" s="222">
        <v>27184662</v>
      </c>
      <c r="E32" s="236">
        <v>349.4082671396622</v>
      </c>
      <c r="F32" s="230">
        <v>77802</v>
      </c>
    </row>
    <row r="33" spans="1:6" x14ac:dyDescent="0.25">
      <c r="A33" s="207" t="s">
        <v>31</v>
      </c>
      <c r="B33" s="231">
        <v>8</v>
      </c>
      <c r="C33" s="227">
        <v>10.13273887931908</v>
      </c>
      <c r="D33" s="222">
        <v>56203461</v>
      </c>
      <c r="E33" s="236">
        <v>711.86874303374202</v>
      </c>
      <c r="F33" s="230">
        <v>78952</v>
      </c>
    </row>
    <row r="34" spans="1:6" x14ac:dyDescent="0.25">
      <c r="A34" s="207" t="s">
        <v>32</v>
      </c>
      <c r="B34" s="231">
        <v>41</v>
      </c>
      <c r="C34" s="227">
        <v>19.636767692248746</v>
      </c>
      <c r="D34" s="222">
        <v>106102886</v>
      </c>
      <c r="E34" s="236">
        <v>508.1750545997931</v>
      </c>
      <c r="F34" s="230">
        <v>208792</v>
      </c>
    </row>
    <row r="35" spans="1:6" x14ac:dyDescent="0.25">
      <c r="A35" s="207" t="s">
        <v>33</v>
      </c>
      <c r="B35" s="231">
        <v>19</v>
      </c>
      <c r="C35" s="227">
        <v>20.534324744942072</v>
      </c>
      <c r="D35" s="222">
        <v>112687822</v>
      </c>
      <c r="E35" s="236">
        <v>1217.8780693411725</v>
      </c>
      <c r="F35" s="230">
        <v>92528</v>
      </c>
    </row>
    <row r="36" spans="1:6" x14ac:dyDescent="0.25">
      <c r="A36" s="207" t="s">
        <v>34</v>
      </c>
      <c r="B36" s="231">
        <v>2</v>
      </c>
      <c r="C36" s="227">
        <v>14.964459408903855</v>
      </c>
      <c r="D36" s="222">
        <v>445625</v>
      </c>
      <c r="E36" s="236">
        <v>33.342686120463895</v>
      </c>
      <c r="F36" s="230">
        <v>13365</v>
      </c>
    </row>
    <row r="37" spans="1:6" x14ac:dyDescent="0.25">
      <c r="A37" s="208" t="s">
        <v>35</v>
      </c>
      <c r="B37" s="214">
        <v>16</v>
      </c>
      <c r="C37" s="240">
        <v>25.974025974025974</v>
      </c>
      <c r="D37" s="215">
        <v>51137431</v>
      </c>
      <c r="E37" s="237">
        <v>830.15310064935068</v>
      </c>
      <c r="F37" s="233">
        <v>61600</v>
      </c>
    </row>
    <row r="38" spans="1:6" x14ac:dyDescent="0.25">
      <c r="A38" s="199" t="s">
        <v>233</v>
      </c>
      <c r="B38" s="202"/>
      <c r="C38" s="202"/>
      <c r="D38" s="202"/>
      <c r="E38" s="202"/>
      <c r="F38" s="206"/>
    </row>
  </sheetData>
  <mergeCells count="2">
    <mergeCell ref="A1:F1"/>
    <mergeCell ref="A38:F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6" workbookViewId="0"/>
  </sheetViews>
  <sheetFormatPr defaultRowHeight="15" x14ac:dyDescent="0.25"/>
  <cols>
    <col min="1" max="1" width="14.85546875" bestFit="1" customWidth="1"/>
    <col min="2" max="5" width="14.42578125" customWidth="1"/>
    <col min="6" max="7" width="15" customWidth="1"/>
    <col min="8" max="9" width="14.42578125" customWidth="1"/>
  </cols>
  <sheetData>
    <row r="1" spans="1:9" s="158" customFormat="1" ht="18.75" x14ac:dyDescent="0.3">
      <c r="A1" s="60" t="s">
        <v>69</v>
      </c>
    </row>
    <row r="2" spans="1:9" ht="18.75" x14ac:dyDescent="0.3">
      <c r="A2" s="180" t="s">
        <v>184</v>
      </c>
      <c r="B2" s="181" t="s">
        <v>185</v>
      </c>
      <c r="C2" s="181">
        <v>2014</v>
      </c>
      <c r="D2" s="181"/>
      <c r="E2" s="181"/>
      <c r="F2" s="181" t="s">
        <v>185</v>
      </c>
      <c r="G2" s="181">
        <v>2014</v>
      </c>
      <c r="H2" s="158"/>
      <c r="I2" s="158"/>
    </row>
    <row r="3" spans="1:9" ht="52.5" x14ac:dyDescent="0.3">
      <c r="A3" s="180"/>
      <c r="B3" s="182" t="s">
        <v>186</v>
      </c>
      <c r="C3" s="182" t="s">
        <v>186</v>
      </c>
      <c r="D3" s="181" t="s">
        <v>187</v>
      </c>
      <c r="E3" s="181" t="s">
        <v>188</v>
      </c>
      <c r="F3" s="183" t="s">
        <v>189</v>
      </c>
      <c r="G3" s="183" t="s">
        <v>189</v>
      </c>
      <c r="H3" s="181" t="s">
        <v>187</v>
      </c>
      <c r="I3" s="181" t="s">
        <v>188</v>
      </c>
    </row>
    <row r="4" spans="1:9" x14ac:dyDescent="0.25">
      <c r="A4" s="180" t="s">
        <v>190</v>
      </c>
      <c r="B4" s="182">
        <v>40939100</v>
      </c>
      <c r="C4" s="182">
        <v>40907800</v>
      </c>
      <c r="D4" s="182">
        <f>C4-B4</f>
        <v>-31300</v>
      </c>
      <c r="E4" s="184">
        <f>(C4-B4)/B4</f>
        <v>-7.6455027101230853E-4</v>
      </c>
      <c r="F4" s="182">
        <v>182390100</v>
      </c>
      <c r="G4" s="182">
        <v>185798800</v>
      </c>
      <c r="H4" s="185">
        <f>G4-F4</f>
        <v>3408700</v>
      </c>
      <c r="I4" s="186">
        <f>(G4-F4)/F4</f>
        <v>1.8689062619078559E-2</v>
      </c>
    </row>
    <row r="5" spans="1:9" x14ac:dyDescent="0.25">
      <c r="A5" s="180" t="s">
        <v>2</v>
      </c>
      <c r="B5" s="182">
        <v>1286422</v>
      </c>
      <c r="C5" s="182">
        <v>1302872</v>
      </c>
      <c r="D5" s="182">
        <f t="shared" ref="D5:D38" si="0">C5-B5</f>
        <v>16450</v>
      </c>
      <c r="E5" s="184">
        <f t="shared" ref="E5:E38" si="1">(C5-B5)/B5</f>
        <v>1.2787405688024615E-2</v>
      </c>
      <c r="F5" s="182">
        <v>6658437</v>
      </c>
      <c r="G5" s="182">
        <v>6753002</v>
      </c>
      <c r="H5" s="185">
        <f t="shared" ref="H5:H38" si="2">G5-F5</f>
        <v>94565</v>
      </c>
      <c r="I5" s="186">
        <f t="shared" ref="I5:I38" si="3">(G5-F5)/F5</f>
        <v>1.4202282007023571E-2</v>
      </c>
    </row>
    <row r="6" spans="1:9" x14ac:dyDescent="0.25">
      <c r="A6" s="180" t="s">
        <v>3</v>
      </c>
      <c r="B6" s="182">
        <f>SUM(B7:B38)</f>
        <v>231901</v>
      </c>
      <c r="C6" s="182">
        <f t="shared" ref="C6:G6" si="4">SUM(C7:C38)</f>
        <v>235254</v>
      </c>
      <c r="D6" s="182">
        <f t="shared" si="0"/>
        <v>3353</v>
      </c>
      <c r="E6" s="184">
        <f t="shared" si="1"/>
        <v>1.4458756107131923E-2</v>
      </c>
      <c r="F6" s="182">
        <f t="shared" si="4"/>
        <v>915018</v>
      </c>
      <c r="G6" s="182">
        <f t="shared" si="4"/>
        <v>925201</v>
      </c>
      <c r="H6" s="185">
        <f t="shared" si="2"/>
        <v>10183</v>
      </c>
      <c r="I6" s="186">
        <f t="shared" si="3"/>
        <v>1.1128742822545567E-2</v>
      </c>
    </row>
    <row r="7" spans="1:9" x14ac:dyDescent="0.25">
      <c r="A7" s="180" t="s">
        <v>191</v>
      </c>
      <c r="B7" s="182">
        <v>5008</v>
      </c>
      <c r="C7" s="182">
        <v>5054</v>
      </c>
      <c r="D7" s="182">
        <f t="shared" si="0"/>
        <v>46</v>
      </c>
      <c r="E7" s="184">
        <f t="shared" si="1"/>
        <v>9.1853035143769964E-3</v>
      </c>
      <c r="F7" s="185">
        <v>11011</v>
      </c>
      <c r="G7" s="185">
        <v>11143</v>
      </c>
      <c r="H7" s="185">
        <f t="shared" si="2"/>
        <v>132</v>
      </c>
      <c r="I7" s="186">
        <f t="shared" si="3"/>
        <v>1.1988011988011988E-2</v>
      </c>
    </row>
    <row r="8" spans="1:9" x14ac:dyDescent="0.25">
      <c r="A8" s="180" t="s">
        <v>192</v>
      </c>
      <c r="B8" s="182">
        <v>13137</v>
      </c>
      <c r="C8" s="182">
        <v>13317</v>
      </c>
      <c r="D8" s="182">
        <f t="shared" si="0"/>
        <v>180</v>
      </c>
      <c r="E8" s="184">
        <f t="shared" si="1"/>
        <v>1.3701758392327016E-2</v>
      </c>
      <c r="F8" s="185">
        <v>45447</v>
      </c>
      <c r="G8" s="185">
        <v>45423</v>
      </c>
      <c r="H8" s="185">
        <f t="shared" si="2"/>
        <v>-24</v>
      </c>
      <c r="I8" s="186">
        <f t="shared" si="3"/>
        <v>-5.2808766255198366E-4</v>
      </c>
    </row>
    <row r="9" spans="1:9" x14ac:dyDescent="0.25">
      <c r="A9" s="180" t="s">
        <v>193</v>
      </c>
      <c r="B9" s="182">
        <v>6621</v>
      </c>
      <c r="C9" s="182">
        <v>6717</v>
      </c>
      <c r="D9" s="182">
        <f t="shared" si="0"/>
        <v>96</v>
      </c>
      <c r="E9" s="184">
        <f t="shared" si="1"/>
        <v>1.4499320344358859E-2</v>
      </c>
      <c r="F9" s="185">
        <v>30451</v>
      </c>
      <c r="G9" s="185">
        <v>31132</v>
      </c>
      <c r="H9" s="185">
        <f t="shared" si="2"/>
        <v>681</v>
      </c>
      <c r="I9" s="186">
        <f t="shared" si="3"/>
        <v>2.2363797576434273E-2</v>
      </c>
    </row>
    <row r="10" spans="1:9" x14ac:dyDescent="0.25">
      <c r="A10" s="180" t="s">
        <v>194</v>
      </c>
      <c r="B10" s="182">
        <v>6777</v>
      </c>
      <c r="C10" s="182">
        <v>6864</v>
      </c>
      <c r="D10" s="182">
        <f t="shared" si="0"/>
        <v>87</v>
      </c>
      <c r="E10" s="184">
        <f t="shared" si="1"/>
        <v>1.2837538733953076E-2</v>
      </c>
      <c r="F10" s="185">
        <v>31546</v>
      </c>
      <c r="G10" s="185">
        <v>32595</v>
      </c>
      <c r="H10" s="185">
        <f t="shared" si="2"/>
        <v>1049</v>
      </c>
      <c r="I10" s="186">
        <f t="shared" si="3"/>
        <v>3.3253027325175932E-2</v>
      </c>
    </row>
    <row r="11" spans="1:9" x14ac:dyDescent="0.25">
      <c r="A11" s="180" t="s">
        <v>195</v>
      </c>
      <c r="B11" s="182">
        <v>7933</v>
      </c>
      <c r="C11" s="182">
        <v>8032</v>
      </c>
      <c r="D11" s="182">
        <f t="shared" si="0"/>
        <v>99</v>
      </c>
      <c r="E11" s="184">
        <f t="shared" si="1"/>
        <v>1.2479515946048153E-2</v>
      </c>
      <c r="F11" s="185">
        <v>16909</v>
      </c>
      <c r="G11" s="185">
        <v>16973</v>
      </c>
      <c r="H11" s="185">
        <f t="shared" si="2"/>
        <v>64</v>
      </c>
      <c r="I11" s="186">
        <f t="shared" si="3"/>
        <v>3.7849665858418593E-3</v>
      </c>
    </row>
    <row r="12" spans="1:9" x14ac:dyDescent="0.25">
      <c r="A12" s="180" t="s">
        <v>196</v>
      </c>
      <c r="B12" s="182">
        <v>5464</v>
      </c>
      <c r="C12" s="182">
        <v>5539</v>
      </c>
      <c r="D12" s="182">
        <f t="shared" si="0"/>
        <v>75</v>
      </c>
      <c r="E12" s="184">
        <f t="shared" si="1"/>
        <v>1.3726207906295754E-2</v>
      </c>
      <c r="F12" s="185">
        <v>12759</v>
      </c>
      <c r="G12" s="185">
        <v>12909</v>
      </c>
      <c r="H12" s="185">
        <f t="shared" si="2"/>
        <v>150</v>
      </c>
      <c r="I12" s="186">
        <f t="shared" si="3"/>
        <v>1.1756407241946862E-2</v>
      </c>
    </row>
    <row r="13" spans="1:9" x14ac:dyDescent="0.25">
      <c r="A13" s="180" t="s">
        <v>197</v>
      </c>
      <c r="B13" s="182">
        <v>28372</v>
      </c>
      <c r="C13" s="182">
        <v>28720</v>
      </c>
      <c r="D13" s="182">
        <f t="shared" si="0"/>
        <v>348</v>
      </c>
      <c r="E13" s="184">
        <f t="shared" si="1"/>
        <v>1.2265613985619626E-2</v>
      </c>
      <c r="F13" s="185">
        <v>86254</v>
      </c>
      <c r="G13" s="185">
        <v>88366</v>
      </c>
      <c r="H13" s="185">
        <f t="shared" si="2"/>
        <v>2112</v>
      </c>
      <c r="I13" s="186">
        <f t="shared" si="3"/>
        <v>2.448582094743432E-2</v>
      </c>
    </row>
    <row r="14" spans="1:9" x14ac:dyDescent="0.25">
      <c r="A14" s="180" t="s">
        <v>198</v>
      </c>
      <c r="B14" s="182">
        <v>11445</v>
      </c>
      <c r="C14" s="182">
        <v>11613</v>
      </c>
      <c r="D14" s="182">
        <f t="shared" si="0"/>
        <v>168</v>
      </c>
      <c r="E14" s="184">
        <f t="shared" si="1"/>
        <v>1.4678899082568808E-2</v>
      </c>
      <c r="F14" s="185">
        <v>44090</v>
      </c>
      <c r="G14" s="185">
        <v>44609</v>
      </c>
      <c r="H14" s="185">
        <f t="shared" si="2"/>
        <v>519</v>
      </c>
      <c r="I14" s="186">
        <f t="shared" si="3"/>
        <v>1.1771376729417101E-2</v>
      </c>
    </row>
    <row r="15" spans="1:9" x14ac:dyDescent="0.25">
      <c r="A15" s="180" t="s">
        <v>199</v>
      </c>
      <c r="B15" s="182">
        <v>7380</v>
      </c>
      <c r="C15" s="182">
        <v>7512</v>
      </c>
      <c r="D15" s="182">
        <f t="shared" si="0"/>
        <v>132</v>
      </c>
      <c r="E15" s="184">
        <f t="shared" si="1"/>
        <v>1.7886178861788619E-2</v>
      </c>
      <c r="F15" s="185">
        <v>18976</v>
      </c>
      <c r="G15" s="185">
        <v>18924</v>
      </c>
      <c r="H15" s="185">
        <f t="shared" si="2"/>
        <v>-52</v>
      </c>
      <c r="I15" s="186">
        <f t="shared" si="3"/>
        <v>-2.7403035413153458E-3</v>
      </c>
    </row>
    <row r="16" spans="1:9" x14ac:dyDescent="0.25">
      <c r="A16" s="180" t="s">
        <v>200</v>
      </c>
      <c r="B16" s="182">
        <v>4027</v>
      </c>
      <c r="C16" s="182">
        <v>4076</v>
      </c>
      <c r="D16" s="182">
        <f t="shared" si="0"/>
        <v>49</v>
      </c>
      <c r="E16" s="184">
        <f t="shared" si="1"/>
        <v>1.216786689843556E-2</v>
      </c>
      <c r="F16" s="185">
        <v>15601</v>
      </c>
      <c r="G16" s="185">
        <v>15694</v>
      </c>
      <c r="H16" s="185">
        <f t="shared" si="2"/>
        <v>93</v>
      </c>
      <c r="I16" s="186">
        <f t="shared" si="3"/>
        <v>5.9611563361322995E-3</v>
      </c>
    </row>
    <row r="17" spans="1:9" x14ac:dyDescent="0.25">
      <c r="A17" s="180" t="s">
        <v>201</v>
      </c>
      <c r="B17" s="182">
        <v>5764</v>
      </c>
      <c r="C17" s="182">
        <v>5843</v>
      </c>
      <c r="D17" s="182">
        <f t="shared" si="0"/>
        <v>79</v>
      </c>
      <c r="E17" s="184">
        <f t="shared" si="1"/>
        <v>1.3705759888965996E-2</v>
      </c>
      <c r="F17" s="185">
        <v>21157</v>
      </c>
      <c r="G17" s="185">
        <v>22170</v>
      </c>
      <c r="H17" s="185">
        <f t="shared" si="2"/>
        <v>1013</v>
      </c>
      <c r="I17" s="186">
        <f t="shared" si="3"/>
        <v>4.7880134234532308E-2</v>
      </c>
    </row>
    <row r="18" spans="1:9" x14ac:dyDescent="0.25">
      <c r="A18" s="180" t="s">
        <v>202</v>
      </c>
      <c r="B18" s="182">
        <v>1371</v>
      </c>
      <c r="C18" s="182">
        <v>1384</v>
      </c>
      <c r="D18" s="182">
        <f t="shared" si="0"/>
        <v>13</v>
      </c>
      <c r="E18" s="184">
        <f t="shared" si="1"/>
        <v>9.4821298322392417E-3</v>
      </c>
      <c r="F18" s="185">
        <v>5541</v>
      </c>
      <c r="G18" s="185">
        <v>5705</v>
      </c>
      <c r="H18" s="185">
        <f t="shared" si="2"/>
        <v>164</v>
      </c>
      <c r="I18" s="186">
        <f t="shared" si="3"/>
        <v>2.9597545569391807E-2</v>
      </c>
    </row>
    <row r="19" spans="1:9" x14ac:dyDescent="0.25">
      <c r="A19" s="180" t="s">
        <v>203</v>
      </c>
      <c r="B19" s="182">
        <v>4865</v>
      </c>
      <c r="C19" s="182">
        <v>4909</v>
      </c>
      <c r="D19" s="182">
        <f t="shared" si="0"/>
        <v>44</v>
      </c>
      <c r="E19" s="184">
        <f t="shared" si="1"/>
        <v>9.0441932168550867E-3</v>
      </c>
      <c r="F19" s="185">
        <v>15706</v>
      </c>
      <c r="G19" s="185">
        <v>15896</v>
      </c>
      <c r="H19" s="185">
        <f t="shared" si="2"/>
        <v>190</v>
      </c>
      <c r="I19" s="186">
        <f t="shared" si="3"/>
        <v>1.2097287660766586E-2</v>
      </c>
    </row>
    <row r="20" spans="1:9" x14ac:dyDescent="0.25">
      <c r="A20" s="180" t="s">
        <v>204</v>
      </c>
      <c r="B20" s="182">
        <v>3112</v>
      </c>
      <c r="C20" s="182">
        <v>3159</v>
      </c>
      <c r="D20" s="182">
        <f t="shared" si="0"/>
        <v>47</v>
      </c>
      <c r="E20" s="184">
        <f t="shared" si="1"/>
        <v>1.5102827763496144E-2</v>
      </c>
      <c r="F20" s="185">
        <v>10084</v>
      </c>
      <c r="G20" s="185">
        <v>10169</v>
      </c>
      <c r="H20" s="185">
        <f t="shared" si="2"/>
        <v>85</v>
      </c>
      <c r="I20" s="186">
        <f t="shared" si="3"/>
        <v>8.4291947639825466E-3</v>
      </c>
    </row>
    <row r="21" spans="1:9" x14ac:dyDescent="0.25">
      <c r="A21" s="180" t="s">
        <v>205</v>
      </c>
      <c r="B21" s="182">
        <v>11333</v>
      </c>
      <c r="C21" s="182">
        <v>11611</v>
      </c>
      <c r="D21" s="182">
        <f t="shared" si="0"/>
        <v>278</v>
      </c>
      <c r="E21" s="184">
        <f t="shared" si="1"/>
        <v>2.4530133239212919E-2</v>
      </c>
      <c r="F21" s="185">
        <v>30735</v>
      </c>
      <c r="G21" s="185">
        <v>30856</v>
      </c>
      <c r="H21" s="185">
        <f t="shared" si="2"/>
        <v>121</v>
      </c>
      <c r="I21" s="186">
        <f t="shared" si="3"/>
        <v>3.9368797787538634E-3</v>
      </c>
    </row>
    <row r="22" spans="1:9" x14ac:dyDescent="0.25">
      <c r="A22" s="180" t="s">
        <v>206</v>
      </c>
      <c r="B22" s="182">
        <v>3471</v>
      </c>
      <c r="C22" s="182">
        <v>3519</v>
      </c>
      <c r="D22" s="182">
        <f t="shared" si="0"/>
        <v>48</v>
      </c>
      <c r="E22" s="184">
        <f t="shared" si="1"/>
        <v>1.3828867761452032E-2</v>
      </c>
      <c r="F22" s="185">
        <v>14542</v>
      </c>
      <c r="G22" s="185">
        <v>14400</v>
      </c>
      <c r="H22" s="185">
        <f t="shared" si="2"/>
        <v>-142</v>
      </c>
      <c r="I22" s="186">
        <f t="shared" si="3"/>
        <v>-9.7648191445468303E-3</v>
      </c>
    </row>
    <row r="23" spans="1:9" x14ac:dyDescent="0.25">
      <c r="A23" s="180" t="s">
        <v>207</v>
      </c>
      <c r="B23" s="182">
        <v>4826</v>
      </c>
      <c r="C23" s="182">
        <v>4880</v>
      </c>
      <c r="D23" s="182">
        <f t="shared" si="0"/>
        <v>54</v>
      </c>
      <c r="E23" s="184">
        <f t="shared" si="1"/>
        <v>1.1189390799834231E-2</v>
      </c>
      <c r="F23" s="185">
        <v>27673</v>
      </c>
      <c r="G23" s="185">
        <v>27570</v>
      </c>
      <c r="H23" s="185">
        <f t="shared" si="2"/>
        <v>-103</v>
      </c>
      <c r="I23" s="186">
        <f t="shared" si="3"/>
        <v>-3.7220395331189248E-3</v>
      </c>
    </row>
    <row r="24" spans="1:9" x14ac:dyDescent="0.25">
      <c r="A24" s="180" t="s">
        <v>208</v>
      </c>
      <c r="B24" s="182">
        <v>4841</v>
      </c>
      <c r="C24" s="182">
        <v>4902</v>
      </c>
      <c r="D24" s="182">
        <f t="shared" si="0"/>
        <v>61</v>
      </c>
      <c r="E24" s="184">
        <f t="shared" si="1"/>
        <v>1.2600702334228464E-2</v>
      </c>
      <c r="F24" s="185">
        <v>18304</v>
      </c>
      <c r="G24" s="185">
        <v>18746</v>
      </c>
      <c r="H24" s="185">
        <f t="shared" si="2"/>
        <v>442</v>
      </c>
      <c r="I24" s="186">
        <f t="shared" si="3"/>
        <v>2.4147727272727272E-2</v>
      </c>
    </row>
    <row r="25" spans="1:9" x14ac:dyDescent="0.25">
      <c r="A25" s="180" t="s">
        <v>209</v>
      </c>
      <c r="B25" s="182">
        <v>26544</v>
      </c>
      <c r="C25" s="182">
        <v>26911</v>
      </c>
      <c r="D25" s="182">
        <f t="shared" si="0"/>
        <v>367</v>
      </c>
      <c r="E25" s="184">
        <f t="shared" si="1"/>
        <v>1.3826100060277275E-2</v>
      </c>
      <c r="F25" s="185">
        <v>131211</v>
      </c>
      <c r="G25" s="185">
        <v>131756</v>
      </c>
      <c r="H25" s="185">
        <f t="shared" si="2"/>
        <v>545</v>
      </c>
      <c r="I25" s="186">
        <f t="shared" si="3"/>
        <v>4.1536151694598778E-3</v>
      </c>
    </row>
    <row r="26" spans="1:9" x14ac:dyDescent="0.25">
      <c r="A26" s="180" t="s">
        <v>210</v>
      </c>
      <c r="B26" s="182">
        <v>2235</v>
      </c>
      <c r="C26" s="182">
        <v>2266</v>
      </c>
      <c r="D26" s="182">
        <f t="shared" si="0"/>
        <v>31</v>
      </c>
      <c r="E26" s="184">
        <f t="shared" si="1"/>
        <v>1.3870246085011185E-2</v>
      </c>
      <c r="F26" s="185">
        <v>6182</v>
      </c>
      <c r="G26" s="185">
        <v>6225</v>
      </c>
      <c r="H26" s="185">
        <f t="shared" si="2"/>
        <v>43</v>
      </c>
      <c r="I26" s="186">
        <f t="shared" si="3"/>
        <v>6.9556777741831121E-3</v>
      </c>
    </row>
    <row r="27" spans="1:9" x14ac:dyDescent="0.25">
      <c r="A27" s="180" t="s">
        <v>211</v>
      </c>
      <c r="B27" s="182">
        <v>3302</v>
      </c>
      <c r="C27" s="182">
        <v>3401</v>
      </c>
      <c r="D27" s="182">
        <f t="shared" si="0"/>
        <v>99</v>
      </c>
      <c r="E27" s="184">
        <f t="shared" si="1"/>
        <v>2.9981829194427621E-2</v>
      </c>
      <c r="F27" s="185">
        <v>7226</v>
      </c>
      <c r="G27" s="185">
        <v>6804</v>
      </c>
      <c r="H27" s="185">
        <f t="shared" si="2"/>
        <v>-422</v>
      </c>
      <c r="I27" s="186">
        <f t="shared" si="3"/>
        <v>-5.8400221422640466E-2</v>
      </c>
    </row>
    <row r="28" spans="1:9" x14ac:dyDescent="0.25">
      <c r="A28" s="180" t="s">
        <v>212</v>
      </c>
      <c r="B28" s="182">
        <v>2518</v>
      </c>
      <c r="C28" s="182">
        <v>2553</v>
      </c>
      <c r="D28" s="182">
        <f t="shared" si="0"/>
        <v>35</v>
      </c>
      <c r="E28" s="184">
        <f t="shared" si="1"/>
        <v>1.3899920571882446E-2</v>
      </c>
      <c r="F28" s="185">
        <v>5288</v>
      </c>
      <c r="G28" s="185">
        <v>5392</v>
      </c>
      <c r="H28" s="185">
        <f t="shared" si="2"/>
        <v>104</v>
      </c>
      <c r="I28" s="186">
        <f t="shared" si="3"/>
        <v>1.9667170953101363E-2</v>
      </c>
    </row>
    <row r="29" spans="1:9" x14ac:dyDescent="0.25">
      <c r="A29" s="180" t="s">
        <v>213</v>
      </c>
      <c r="B29" s="182">
        <v>8092</v>
      </c>
      <c r="C29" s="182">
        <v>8202</v>
      </c>
      <c r="D29" s="182">
        <f t="shared" si="0"/>
        <v>110</v>
      </c>
      <c r="E29" s="184">
        <f t="shared" si="1"/>
        <v>1.3593672763222936E-2</v>
      </c>
      <c r="F29" s="185">
        <v>43036</v>
      </c>
      <c r="G29" s="185">
        <v>43079</v>
      </c>
      <c r="H29" s="185">
        <f t="shared" si="2"/>
        <v>43</v>
      </c>
      <c r="I29" s="186">
        <f t="shared" si="3"/>
        <v>9.9916349103076484E-4</v>
      </c>
    </row>
    <row r="30" spans="1:9" x14ac:dyDescent="0.25">
      <c r="A30" s="180" t="s">
        <v>214</v>
      </c>
      <c r="B30" s="182">
        <v>1618</v>
      </c>
      <c r="C30" s="182">
        <v>1641</v>
      </c>
      <c r="D30" s="182">
        <f t="shared" si="0"/>
        <v>23</v>
      </c>
      <c r="E30" s="184">
        <f t="shared" si="1"/>
        <v>1.4215080346106305E-2</v>
      </c>
      <c r="F30" s="185">
        <v>5321</v>
      </c>
      <c r="G30" s="185">
        <v>5104</v>
      </c>
      <c r="H30" s="185">
        <f t="shared" si="2"/>
        <v>-217</v>
      </c>
      <c r="I30" s="186">
        <f t="shared" si="3"/>
        <v>-4.0781807930840068E-2</v>
      </c>
    </row>
    <row r="31" spans="1:9" x14ac:dyDescent="0.25">
      <c r="A31" s="180" t="s">
        <v>215</v>
      </c>
      <c r="B31" s="182">
        <v>2727</v>
      </c>
      <c r="C31" s="182">
        <v>2782</v>
      </c>
      <c r="D31" s="182">
        <f t="shared" si="0"/>
        <v>55</v>
      </c>
      <c r="E31" s="184">
        <f t="shared" si="1"/>
        <v>2.016868353502017E-2</v>
      </c>
      <c r="F31" s="185">
        <v>9045</v>
      </c>
      <c r="G31" s="185">
        <v>9227</v>
      </c>
      <c r="H31" s="185">
        <f t="shared" si="2"/>
        <v>182</v>
      </c>
      <c r="I31" s="186">
        <f t="shared" si="3"/>
        <v>2.0121614151464899E-2</v>
      </c>
    </row>
    <row r="32" spans="1:9" x14ac:dyDescent="0.25">
      <c r="A32" s="180" t="s">
        <v>216</v>
      </c>
      <c r="B32" s="182">
        <v>3151</v>
      </c>
      <c r="C32" s="182">
        <v>3190</v>
      </c>
      <c r="D32" s="182">
        <f t="shared" si="0"/>
        <v>39</v>
      </c>
      <c r="E32" s="184">
        <f t="shared" si="1"/>
        <v>1.2377023167248492E-2</v>
      </c>
      <c r="F32" s="185">
        <v>12691</v>
      </c>
      <c r="G32" s="185">
        <v>12785</v>
      </c>
      <c r="H32" s="185">
        <f t="shared" si="2"/>
        <v>94</v>
      </c>
      <c r="I32" s="186">
        <f t="shared" si="3"/>
        <v>7.4068237333543459E-3</v>
      </c>
    </row>
    <row r="33" spans="1:9" x14ac:dyDescent="0.25">
      <c r="A33" s="180" t="s">
        <v>217</v>
      </c>
      <c r="B33" s="182">
        <v>6412</v>
      </c>
      <c r="C33" s="182">
        <v>6481</v>
      </c>
      <c r="D33" s="182">
        <f t="shared" si="0"/>
        <v>69</v>
      </c>
      <c r="E33" s="184">
        <f t="shared" si="1"/>
        <v>1.0761072988147224E-2</v>
      </c>
      <c r="F33" s="185">
        <v>34395</v>
      </c>
      <c r="G33" s="185">
        <v>35292</v>
      </c>
      <c r="H33" s="185">
        <f t="shared" si="2"/>
        <v>897</v>
      </c>
      <c r="I33" s="186">
        <f t="shared" si="3"/>
        <v>2.6079372001744438E-2</v>
      </c>
    </row>
    <row r="34" spans="1:9" x14ac:dyDescent="0.25">
      <c r="A34" s="180" t="s">
        <v>218</v>
      </c>
      <c r="B34" s="182">
        <v>5697</v>
      </c>
      <c r="C34" s="182">
        <v>5768</v>
      </c>
      <c r="D34" s="182">
        <f t="shared" si="0"/>
        <v>71</v>
      </c>
      <c r="E34" s="184">
        <f t="shared" si="1"/>
        <v>1.2462699666491136E-2</v>
      </c>
      <c r="F34" s="185">
        <v>30692</v>
      </c>
      <c r="G34" s="185">
        <v>31016</v>
      </c>
      <c r="H34" s="185">
        <f t="shared" si="2"/>
        <v>324</v>
      </c>
      <c r="I34" s="186">
        <f t="shared" si="3"/>
        <v>1.0556496806985534E-2</v>
      </c>
    </row>
    <row r="35" spans="1:9" x14ac:dyDescent="0.25">
      <c r="A35" s="180" t="s">
        <v>219</v>
      </c>
      <c r="B35" s="182">
        <v>17861</v>
      </c>
      <c r="C35" s="182">
        <v>18133</v>
      </c>
      <c r="D35" s="182">
        <f t="shared" si="0"/>
        <v>272</v>
      </c>
      <c r="E35" s="184">
        <f t="shared" si="1"/>
        <v>1.5228710598510721E-2</v>
      </c>
      <c r="F35" s="185">
        <v>91375</v>
      </c>
      <c r="G35" s="185">
        <v>91594</v>
      </c>
      <c r="H35" s="185">
        <f t="shared" si="2"/>
        <v>219</v>
      </c>
      <c r="I35" s="186">
        <f t="shared" si="3"/>
        <v>2.39671682626539E-3</v>
      </c>
    </row>
    <row r="36" spans="1:9" x14ac:dyDescent="0.25">
      <c r="A36" s="180" t="s">
        <v>220</v>
      </c>
      <c r="B36" s="182">
        <v>7987</v>
      </c>
      <c r="C36" s="182">
        <v>8106</v>
      </c>
      <c r="D36" s="182">
        <f t="shared" si="0"/>
        <v>119</v>
      </c>
      <c r="E36" s="184">
        <f t="shared" si="1"/>
        <v>1.4899211218229623E-2</v>
      </c>
      <c r="F36" s="185">
        <v>45483</v>
      </c>
      <c r="G36" s="185">
        <v>46427</v>
      </c>
      <c r="H36" s="185">
        <f t="shared" si="2"/>
        <v>944</v>
      </c>
      <c r="I36" s="186">
        <f t="shared" si="3"/>
        <v>2.0755007365389266E-2</v>
      </c>
    </row>
    <row r="37" spans="1:9" x14ac:dyDescent="0.25">
      <c r="A37" s="180" t="s">
        <v>221</v>
      </c>
      <c r="B37" s="182">
        <v>1161</v>
      </c>
      <c r="C37" s="182">
        <v>1184</v>
      </c>
      <c r="D37" s="182">
        <f t="shared" si="0"/>
        <v>23</v>
      </c>
      <c r="E37" s="184">
        <f t="shared" si="1"/>
        <v>1.9810508182601206E-2</v>
      </c>
      <c r="F37" s="185">
        <v>3576</v>
      </c>
      <c r="G37" s="185">
        <v>3670</v>
      </c>
      <c r="H37" s="185">
        <f t="shared" si="2"/>
        <v>94</v>
      </c>
      <c r="I37" s="186">
        <f t="shared" si="3"/>
        <v>2.6286353467561523E-2</v>
      </c>
    </row>
    <row r="38" spans="1:9" x14ac:dyDescent="0.25">
      <c r="A38" s="180" t="s">
        <v>222</v>
      </c>
      <c r="B38" s="182">
        <v>6849</v>
      </c>
      <c r="C38" s="182">
        <v>6985</v>
      </c>
      <c r="D38" s="182">
        <f t="shared" si="0"/>
        <v>136</v>
      </c>
      <c r="E38" s="184">
        <f t="shared" si="1"/>
        <v>1.9856913418017229E-2</v>
      </c>
      <c r="F38" s="185">
        <v>32711</v>
      </c>
      <c r="G38" s="185">
        <v>33550</v>
      </c>
      <c r="H38" s="185">
        <f t="shared" si="2"/>
        <v>839</v>
      </c>
      <c r="I38" s="186">
        <f t="shared" si="3"/>
        <v>2.564886429641405E-2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2" workbookViewId="0"/>
  </sheetViews>
  <sheetFormatPr defaultRowHeight="15" x14ac:dyDescent="0.25"/>
  <cols>
    <col min="1" max="1" width="5.42578125" customWidth="1"/>
    <col min="2" max="2" width="16.28515625" customWidth="1"/>
    <col min="4" max="4" width="10.140625" hidden="1" customWidth="1"/>
    <col min="5" max="5" width="10.140625" style="71" customWidth="1"/>
    <col min="6" max="6" width="10.85546875" style="71" customWidth="1"/>
    <col min="7" max="7" width="10.85546875" style="158" customWidth="1"/>
    <col min="8" max="8" width="13.7109375" customWidth="1"/>
    <col min="9" max="9" width="4.7109375" customWidth="1"/>
    <col min="10" max="11" width="15.28515625" bestFit="1" customWidth="1"/>
    <col min="12" max="12" width="15.28515625" style="15" customWidth="1"/>
    <col min="13" max="13" width="17.5703125" style="15" bestFit="1" customWidth="1"/>
    <col min="14" max="14" width="11.5703125" customWidth="1"/>
    <col min="15" max="15" width="5.28515625" customWidth="1"/>
    <col min="16" max="16" width="12.42578125" bestFit="1" customWidth="1"/>
  </cols>
  <sheetData>
    <row r="1" spans="1:16" s="105" customFormat="1" ht="18.75" x14ac:dyDescent="0.3">
      <c r="A1" s="103" t="s">
        <v>130</v>
      </c>
    </row>
    <row r="2" spans="1:16" ht="15.75" x14ac:dyDescent="0.25">
      <c r="A2" s="20"/>
      <c r="B2" s="27" t="s">
        <v>128</v>
      </c>
      <c r="C2" s="20"/>
      <c r="D2" s="20"/>
      <c r="H2" s="20"/>
      <c r="I2" s="20"/>
      <c r="J2" s="20"/>
      <c r="K2" s="20"/>
      <c r="N2" s="20"/>
      <c r="O2" s="20"/>
      <c r="P2" s="20"/>
    </row>
    <row r="3" spans="1:16" x14ac:dyDescent="0.25">
      <c r="A3" s="20"/>
      <c r="B3" s="20"/>
      <c r="C3" s="20"/>
      <c r="D3" s="20"/>
      <c r="H3" s="20"/>
      <c r="I3" s="20"/>
      <c r="J3" s="192" t="s">
        <v>51</v>
      </c>
      <c r="K3" s="192"/>
      <c r="L3" s="161"/>
      <c r="M3" s="161"/>
      <c r="N3" s="20"/>
      <c r="O3" s="20"/>
      <c r="P3" s="20"/>
    </row>
    <row r="4" spans="1:16" ht="47.25" x14ac:dyDescent="0.25">
      <c r="A4" s="20"/>
      <c r="B4" s="21" t="s">
        <v>0</v>
      </c>
      <c r="C4" s="33">
        <v>2009</v>
      </c>
      <c r="E4" s="33">
        <v>2010</v>
      </c>
      <c r="F4" s="33">
        <v>2012</v>
      </c>
      <c r="G4" s="33">
        <v>2014</v>
      </c>
      <c r="H4" s="22" t="s">
        <v>129</v>
      </c>
      <c r="I4" s="22"/>
      <c r="J4" s="29">
        <v>2009</v>
      </c>
      <c r="K4" s="29">
        <v>2010</v>
      </c>
      <c r="L4" s="166">
        <v>2012</v>
      </c>
      <c r="M4" s="166">
        <v>2014</v>
      </c>
      <c r="N4" s="34" t="s">
        <v>52</v>
      </c>
      <c r="O4" s="20"/>
      <c r="P4" s="120" t="s">
        <v>105</v>
      </c>
    </row>
    <row r="5" spans="1:16" ht="15.75" x14ac:dyDescent="0.25">
      <c r="A5" s="20"/>
      <c r="B5" s="23" t="s">
        <v>1</v>
      </c>
      <c r="C5" s="36">
        <f>J5/N5</f>
        <v>116931.90012817697</v>
      </c>
      <c r="D5" s="79">
        <v>122854.733979076</v>
      </c>
      <c r="E5" s="79">
        <f>K5/N5</f>
        <v>120272.78762378148</v>
      </c>
      <c r="F5" s="78">
        <f>L5/N5</f>
        <v>134534916606.89468</v>
      </c>
      <c r="G5" s="78">
        <f>M5/N5</f>
        <v>143672278208.13861</v>
      </c>
      <c r="H5" s="80">
        <f>(G5-F5)/F5</f>
        <v>6.7918142231751702E-2</v>
      </c>
      <c r="I5" s="25"/>
      <c r="J5" s="28">
        <v>14119100.02211</v>
      </c>
      <c r="K5" s="28">
        <v>14522499.989623999</v>
      </c>
      <c r="L5" s="162">
        <v>16244599993302</v>
      </c>
      <c r="M5" s="167">
        <v>17347903046145</v>
      </c>
      <c r="N5" s="20">
        <f>P5/1000000</f>
        <v>120.746349</v>
      </c>
      <c r="O5" s="20"/>
      <c r="P5" s="30">
        <v>120746349</v>
      </c>
    </row>
    <row r="6" spans="1:16" ht="15.75" x14ac:dyDescent="0.25">
      <c r="A6" s="20"/>
      <c r="B6" s="23" t="s">
        <v>2</v>
      </c>
      <c r="C6" s="36">
        <f t="shared" ref="C6:C39" si="0">J6/N6</f>
        <v>99854.095274581035</v>
      </c>
      <c r="D6" s="79">
        <v>100651.00324773848</v>
      </c>
      <c r="E6" s="79">
        <f t="shared" ref="E6:E39" si="1">K6/N6</f>
        <v>99451.894631485819</v>
      </c>
      <c r="F6" s="78">
        <f t="shared" ref="F6:F39" si="2">L6/N6</f>
        <v>113334606692.38246</v>
      </c>
      <c r="G6" s="78">
        <f t="shared" ref="G6:G39" si="3">M6/N6</f>
        <v>127197473730.741</v>
      </c>
      <c r="H6" s="80">
        <f t="shared" ref="H6:H39" si="4">(G6-F6)/F6</f>
        <v>0.12231804073742199</v>
      </c>
      <c r="I6" s="26"/>
      <c r="J6" s="28">
        <v>465906.42722700001</v>
      </c>
      <c r="K6" s="28">
        <v>464029.81050800002</v>
      </c>
      <c r="L6" s="162">
        <v>528804767997</v>
      </c>
      <c r="M6" s="167">
        <v>593487131151</v>
      </c>
      <c r="N6" s="158">
        <f t="shared" ref="N6:N39" si="5">P6/1000000</f>
        <v>4.6658720000000002</v>
      </c>
      <c r="O6" s="20"/>
      <c r="P6" s="30">
        <v>4665872</v>
      </c>
    </row>
    <row r="7" spans="1:16" ht="15.75" x14ac:dyDescent="0.25">
      <c r="A7" s="20"/>
      <c r="B7" s="23" t="s">
        <v>3</v>
      </c>
      <c r="C7" s="36">
        <f t="shared" si="0"/>
        <v>63509.627836796004</v>
      </c>
      <c r="D7" s="79">
        <v>67297.450465263959</v>
      </c>
      <c r="E7" s="79">
        <f t="shared" si="1"/>
        <v>66986.981650146539</v>
      </c>
      <c r="F7" s="78">
        <f t="shared" si="2"/>
        <v>76553930791.844086</v>
      </c>
      <c r="G7" s="78">
        <f t="shared" si="3"/>
        <v>81410701868.270859</v>
      </c>
      <c r="H7" s="80">
        <f t="shared" si="4"/>
        <v>6.344247808297003E-2</v>
      </c>
      <c r="I7" s="25"/>
      <c r="J7" s="28">
        <v>51266.051253534955</v>
      </c>
      <c r="K7" s="28">
        <v>54073.030366686333</v>
      </c>
      <c r="L7" s="163">
        <f>SUM(L8:L39)</f>
        <v>61795634352</v>
      </c>
      <c r="M7" s="167">
        <f>SUM(M8:M39)</f>
        <v>65716102530</v>
      </c>
      <c r="N7" s="158">
        <f t="shared" si="5"/>
        <v>0.80721699999999996</v>
      </c>
      <c r="O7" s="20"/>
      <c r="P7" s="30">
        <v>807217</v>
      </c>
    </row>
    <row r="8" spans="1:16" ht="15.75" x14ac:dyDescent="0.25">
      <c r="A8" s="20"/>
      <c r="B8" s="24" t="s">
        <v>4</v>
      </c>
      <c r="C8" s="36">
        <f t="shared" si="0"/>
        <v>53140.753601694443</v>
      </c>
      <c r="D8" s="79">
        <v>52900.557475808979</v>
      </c>
      <c r="E8" s="79">
        <f t="shared" si="1"/>
        <v>52986.334435953519</v>
      </c>
      <c r="F8" s="78">
        <f t="shared" si="2"/>
        <v>59911432303.396095</v>
      </c>
      <c r="G8" s="78">
        <f t="shared" si="3"/>
        <v>64702919646.878662</v>
      </c>
      <c r="H8" s="80">
        <f t="shared" si="4"/>
        <v>7.9976177488431707E-2</v>
      </c>
      <c r="I8" s="26"/>
      <c r="J8" s="28">
        <v>589.91550573241</v>
      </c>
      <c r="K8" s="28">
        <v>588.20129857352003</v>
      </c>
      <c r="L8" s="164">
        <v>665076810</v>
      </c>
      <c r="M8" s="167">
        <v>718267111</v>
      </c>
      <c r="N8" s="158">
        <f t="shared" si="5"/>
        <v>1.1101E-2</v>
      </c>
      <c r="O8" s="20"/>
      <c r="P8" s="31">
        <v>11101</v>
      </c>
    </row>
    <row r="9" spans="1:16" ht="15.75" x14ac:dyDescent="0.25">
      <c r="A9" s="20"/>
      <c r="B9" s="24" t="s">
        <v>5</v>
      </c>
      <c r="C9" s="36">
        <f t="shared" si="0"/>
        <v>56083.035345672608</v>
      </c>
      <c r="D9" s="79">
        <v>63424.188290299862</v>
      </c>
      <c r="E9" s="79">
        <f t="shared" si="1"/>
        <v>63492.300896303408</v>
      </c>
      <c r="F9" s="78">
        <f t="shared" si="2"/>
        <v>71251127694.392593</v>
      </c>
      <c r="G9" s="78">
        <f t="shared" si="3"/>
        <v>73013777416.962845</v>
      </c>
      <c r="H9" s="80">
        <f t="shared" si="4"/>
        <v>2.4738551930441523E-2</v>
      </c>
      <c r="I9" s="26"/>
      <c r="J9" s="28">
        <v>2193.3514293339099</v>
      </c>
      <c r="K9" s="28">
        <v>2483.1203957535299</v>
      </c>
      <c r="L9" s="162">
        <v>2786560353</v>
      </c>
      <c r="M9" s="167">
        <v>2855495821</v>
      </c>
      <c r="N9" s="158">
        <f t="shared" si="5"/>
        <v>3.9108999999999998E-2</v>
      </c>
      <c r="O9" s="20"/>
      <c r="P9" s="31">
        <v>39109</v>
      </c>
    </row>
    <row r="10" spans="1:16" ht="15.75" x14ac:dyDescent="0.25">
      <c r="A10" s="20"/>
      <c r="B10" s="24" t="s">
        <v>6</v>
      </c>
      <c r="C10" s="36">
        <f t="shared" si="0"/>
        <v>62246.900356937826</v>
      </c>
      <c r="D10" s="79">
        <v>68088.036411219873</v>
      </c>
      <c r="E10" s="79">
        <f t="shared" si="1"/>
        <v>67260.73503671604</v>
      </c>
      <c r="F10" s="78">
        <f t="shared" si="2"/>
        <v>77261129743.675095</v>
      </c>
      <c r="G10" s="78">
        <f t="shared" si="3"/>
        <v>82061115762.31691</v>
      </c>
      <c r="H10" s="80">
        <f t="shared" si="4"/>
        <v>6.212679046457719E-2</v>
      </c>
      <c r="I10" s="26"/>
      <c r="J10" s="28">
        <v>1495.9175093779299</v>
      </c>
      <c r="K10" s="28">
        <v>1616.4099844023599</v>
      </c>
      <c r="L10" s="162">
        <v>1856739470</v>
      </c>
      <c r="M10" s="167">
        <v>1972092734</v>
      </c>
      <c r="N10" s="158">
        <f t="shared" si="5"/>
        <v>2.4032000000000001E-2</v>
      </c>
      <c r="O10" s="20"/>
      <c r="P10" s="31">
        <v>24032</v>
      </c>
    </row>
    <row r="11" spans="1:16" ht="15.75" x14ac:dyDescent="0.25">
      <c r="A11" s="20"/>
      <c r="B11" s="24" t="s">
        <v>7</v>
      </c>
      <c r="C11" s="36">
        <f t="shared" si="0"/>
        <v>60023.081899477162</v>
      </c>
      <c r="D11" s="79">
        <v>68195.015250137905</v>
      </c>
      <c r="E11" s="79">
        <f t="shared" si="1"/>
        <v>67945.929202854211</v>
      </c>
      <c r="F11" s="78">
        <f t="shared" si="2"/>
        <v>78427361324.659958</v>
      </c>
      <c r="G11" s="78">
        <f t="shared" si="3"/>
        <v>100178005670.15688</v>
      </c>
      <c r="H11" s="80">
        <f t="shared" si="4"/>
        <v>0.27733489917450344</v>
      </c>
      <c r="I11" s="26"/>
      <c r="J11" s="28">
        <v>1725.48353536427</v>
      </c>
      <c r="K11" s="28">
        <v>1953.24162679445</v>
      </c>
      <c r="L11" s="162">
        <v>2254551356</v>
      </c>
      <c r="M11" s="167">
        <v>2879817129</v>
      </c>
      <c r="N11" s="158">
        <f t="shared" si="5"/>
        <v>2.8747000000000002E-2</v>
      </c>
      <c r="O11" s="20"/>
      <c r="P11" s="31">
        <v>28747</v>
      </c>
    </row>
    <row r="12" spans="1:16" ht="15.75" x14ac:dyDescent="0.25">
      <c r="A12" s="20"/>
      <c r="B12" s="24" t="s">
        <v>8</v>
      </c>
      <c r="C12" s="36">
        <f t="shared" si="0"/>
        <v>42973.036308428294</v>
      </c>
      <c r="D12" s="79">
        <v>51173.766529625456</v>
      </c>
      <c r="E12" s="79">
        <f t="shared" si="1"/>
        <v>50550.786729724954</v>
      </c>
      <c r="F12" s="78">
        <f t="shared" si="2"/>
        <v>58435783026.561043</v>
      </c>
      <c r="G12" s="78">
        <f t="shared" si="3"/>
        <v>62840258038.210625</v>
      </c>
      <c r="H12" s="80">
        <f t="shared" si="4"/>
        <v>7.5372909945394223E-2</v>
      </c>
      <c r="I12" s="26"/>
      <c r="J12" s="28">
        <v>737.76108734309696</v>
      </c>
      <c r="K12" s="28">
        <v>867.85590657591797</v>
      </c>
      <c r="L12" s="162">
        <v>1003225523</v>
      </c>
      <c r="M12" s="167">
        <v>1078841550</v>
      </c>
      <c r="N12" s="158">
        <f t="shared" si="5"/>
        <v>1.7167999999999999E-2</v>
      </c>
      <c r="O12" s="20"/>
      <c r="P12" s="31">
        <v>17168</v>
      </c>
    </row>
    <row r="13" spans="1:16" ht="15.75" x14ac:dyDescent="0.25">
      <c r="A13" s="20"/>
      <c r="B13" s="24" t="s">
        <v>9</v>
      </c>
      <c r="C13" s="36">
        <f t="shared" si="0"/>
        <v>41113.222398713224</v>
      </c>
      <c r="D13" s="79">
        <v>49755.496736057576</v>
      </c>
      <c r="E13" s="79">
        <f t="shared" si="1"/>
        <v>49503.107475021083</v>
      </c>
      <c r="F13" s="78">
        <f t="shared" si="2"/>
        <v>60411420937.554665</v>
      </c>
      <c r="G13" s="78">
        <f t="shared" si="3"/>
        <v>81192071715.934937</v>
      </c>
      <c r="H13" s="80">
        <f t="shared" si="4"/>
        <v>0.34398546592473894</v>
      </c>
      <c r="I13" s="26"/>
      <c r="J13" s="28">
        <v>470.08858490688698</v>
      </c>
      <c r="K13" s="28">
        <v>566.01853086939104</v>
      </c>
      <c r="L13" s="162">
        <v>690744187</v>
      </c>
      <c r="M13" s="167">
        <v>928350148</v>
      </c>
      <c r="N13" s="158">
        <f t="shared" si="5"/>
        <v>1.1434E-2</v>
      </c>
      <c r="O13" s="20"/>
      <c r="P13" s="31">
        <v>11434</v>
      </c>
    </row>
    <row r="14" spans="1:16" ht="15.75" x14ac:dyDescent="0.25">
      <c r="A14" s="20"/>
      <c r="B14" s="24" t="s">
        <v>10</v>
      </c>
      <c r="C14" s="36">
        <f t="shared" si="0"/>
        <v>70991.163149794345</v>
      </c>
      <c r="D14" s="79">
        <v>72154.897097534209</v>
      </c>
      <c r="E14" s="79">
        <f t="shared" si="1"/>
        <v>70324.999564097932</v>
      </c>
      <c r="F14" s="78">
        <f t="shared" si="2"/>
        <v>79078324660.589722</v>
      </c>
      <c r="G14" s="78">
        <f t="shared" si="3"/>
        <v>84237331390.776291</v>
      </c>
      <c r="H14" s="80">
        <f t="shared" si="4"/>
        <v>6.5239201163269769E-2</v>
      </c>
      <c r="I14" s="26"/>
      <c r="J14" s="28">
        <v>5506.1456050611996</v>
      </c>
      <c r="K14" s="28">
        <v>5454.4772911910004</v>
      </c>
      <c r="L14" s="162">
        <v>6133393939</v>
      </c>
      <c r="M14" s="167">
        <v>6533531660</v>
      </c>
      <c r="N14" s="158">
        <f t="shared" si="5"/>
        <v>7.7561000000000005E-2</v>
      </c>
      <c r="O14" s="20"/>
      <c r="P14" s="31">
        <v>77561</v>
      </c>
    </row>
    <row r="15" spans="1:16" ht="15.75" x14ac:dyDescent="0.25">
      <c r="A15" s="20"/>
      <c r="B15" s="24" t="s">
        <v>11</v>
      </c>
      <c r="C15" s="36">
        <f t="shared" si="0"/>
        <v>50518.182289169577</v>
      </c>
      <c r="D15" s="79">
        <v>54684.172943960511</v>
      </c>
      <c r="E15" s="79">
        <f t="shared" si="1"/>
        <v>54957.748662860824</v>
      </c>
      <c r="F15" s="78">
        <f t="shared" si="2"/>
        <v>64950998749.292053</v>
      </c>
      <c r="G15" s="78">
        <f t="shared" si="3"/>
        <v>69289646993.581284</v>
      </c>
      <c r="H15" s="80">
        <f t="shared" si="4"/>
        <v>6.6798791825145268E-2</v>
      </c>
      <c r="I15" s="26"/>
      <c r="J15" s="28">
        <v>2140.7584926858499</v>
      </c>
      <c r="K15" s="28">
        <v>2328.8895573373902</v>
      </c>
      <c r="L15" s="162">
        <v>2752363523</v>
      </c>
      <c r="M15" s="167">
        <v>2936218081</v>
      </c>
      <c r="N15" s="158">
        <f t="shared" si="5"/>
        <v>4.2375999999999997E-2</v>
      </c>
      <c r="O15" s="20"/>
      <c r="P15" s="31">
        <v>42376</v>
      </c>
    </row>
    <row r="16" spans="1:16" ht="15.75" x14ac:dyDescent="0.25">
      <c r="A16" s="20"/>
      <c r="B16" s="24" t="s">
        <v>12</v>
      </c>
      <c r="C16" s="36">
        <f t="shared" si="0"/>
        <v>68679.017594107281</v>
      </c>
      <c r="D16" s="79">
        <v>78226.011762285547</v>
      </c>
      <c r="E16" s="79">
        <f t="shared" si="1"/>
        <v>78167.66185183698</v>
      </c>
      <c r="F16" s="78">
        <f t="shared" si="2"/>
        <v>89811345426.188385</v>
      </c>
      <c r="G16" s="78">
        <f t="shared" si="3"/>
        <v>96614104767.071274</v>
      </c>
      <c r="H16" s="80">
        <f t="shared" si="4"/>
        <v>7.5744988660410933E-2</v>
      </c>
      <c r="I16" s="26"/>
      <c r="J16" s="28">
        <v>1012.8094724603</v>
      </c>
      <c r="K16" s="28">
        <v>1152.73850932904</v>
      </c>
      <c r="L16" s="162">
        <v>1324447911</v>
      </c>
      <c r="M16" s="167">
        <v>1424768203</v>
      </c>
      <c r="N16" s="158">
        <f t="shared" si="5"/>
        <v>1.4747E-2</v>
      </c>
      <c r="O16" s="20"/>
      <c r="P16" s="31">
        <v>14747</v>
      </c>
    </row>
    <row r="17" spans="2:16" ht="15.75" x14ac:dyDescent="0.25">
      <c r="B17" s="24" t="s">
        <v>13</v>
      </c>
      <c r="C17" s="36">
        <f t="shared" si="0"/>
        <v>88199.006015458086</v>
      </c>
      <c r="D17" s="79">
        <v>90820.437739840767</v>
      </c>
      <c r="E17" s="79">
        <f t="shared" si="1"/>
        <v>90880.733466141071</v>
      </c>
      <c r="F17" s="78">
        <f t="shared" si="2"/>
        <v>108168425809.12863</v>
      </c>
      <c r="G17" s="78">
        <f t="shared" si="3"/>
        <v>122213673692.94606</v>
      </c>
      <c r="H17" s="80">
        <f t="shared" si="4"/>
        <v>0.12984609675841388</v>
      </c>
      <c r="I17" s="26"/>
      <c r="J17" s="28">
        <v>1062.7980224862699</v>
      </c>
      <c r="K17" s="28">
        <v>1095.1128382669999</v>
      </c>
      <c r="L17" s="162">
        <v>1303429531</v>
      </c>
      <c r="M17" s="167">
        <v>1472674768</v>
      </c>
      <c r="N17" s="158">
        <f t="shared" si="5"/>
        <v>1.205E-2</v>
      </c>
      <c r="O17" s="20"/>
      <c r="P17" s="31">
        <v>12050</v>
      </c>
    </row>
    <row r="18" spans="2:16" ht="15.75" x14ac:dyDescent="0.25">
      <c r="B18" s="24" t="s">
        <v>14</v>
      </c>
      <c r="C18" s="36">
        <f t="shared" si="0"/>
        <v>65014.527776615076</v>
      </c>
      <c r="D18" s="79">
        <v>70964.504563479073</v>
      </c>
      <c r="E18" s="79">
        <f t="shared" si="1"/>
        <v>70184.291657830603</v>
      </c>
      <c r="F18" s="78">
        <f t="shared" si="2"/>
        <v>82279661015.908112</v>
      </c>
      <c r="G18" s="78">
        <f t="shared" si="3"/>
        <v>93972634236.226273</v>
      </c>
      <c r="H18" s="80">
        <f t="shared" si="4"/>
        <v>0.14211255948243903</v>
      </c>
      <c r="I18" s="26"/>
      <c r="J18" s="28">
        <v>1058.50152673107</v>
      </c>
      <c r="K18" s="28">
        <v>1142.67045248114</v>
      </c>
      <c r="L18" s="162">
        <v>1339595161</v>
      </c>
      <c r="M18" s="167">
        <v>1529968458</v>
      </c>
      <c r="N18" s="158">
        <f t="shared" si="5"/>
        <v>1.6281E-2</v>
      </c>
      <c r="O18" s="20"/>
      <c r="P18" s="31">
        <v>16281</v>
      </c>
    </row>
    <row r="19" spans="2:16" ht="15.75" x14ac:dyDescent="0.25">
      <c r="B19" s="24" t="s">
        <v>15</v>
      </c>
      <c r="C19" s="36">
        <f t="shared" si="0"/>
        <v>39647.32320593507</v>
      </c>
      <c r="D19" s="79">
        <v>43631.520390316509</v>
      </c>
      <c r="E19" s="79">
        <f t="shared" si="1"/>
        <v>42544.936425659944</v>
      </c>
      <c r="F19" s="78">
        <f t="shared" si="2"/>
        <v>48805392825.377998</v>
      </c>
      <c r="G19" s="78">
        <f t="shared" si="3"/>
        <v>72224676104.358139</v>
      </c>
      <c r="H19" s="80">
        <f t="shared" si="4"/>
        <v>0.47985031823783414</v>
      </c>
      <c r="I19" s="26"/>
      <c r="J19" s="28">
        <v>267.46084234723799</v>
      </c>
      <c r="K19" s="28">
        <v>287.00814112750197</v>
      </c>
      <c r="L19" s="162">
        <v>329241180</v>
      </c>
      <c r="M19" s="167">
        <v>487227665</v>
      </c>
      <c r="N19" s="158">
        <f t="shared" si="5"/>
        <v>6.7460000000000003E-3</v>
      </c>
      <c r="O19" s="20"/>
      <c r="P19" s="31">
        <v>6746</v>
      </c>
    </row>
    <row r="20" spans="2:16" ht="15.75" x14ac:dyDescent="0.25">
      <c r="B20" s="24" t="s">
        <v>16</v>
      </c>
      <c r="C20" s="36">
        <f t="shared" si="0"/>
        <v>49259.053002311601</v>
      </c>
      <c r="D20" s="79">
        <v>51789.795224476045</v>
      </c>
      <c r="E20" s="79">
        <f t="shared" si="1"/>
        <v>51697.368463218801</v>
      </c>
      <c r="F20" s="78">
        <f t="shared" si="2"/>
        <v>58409468114.217735</v>
      </c>
      <c r="G20" s="78">
        <f t="shared" si="3"/>
        <v>59475099940.511604</v>
      </c>
      <c r="H20" s="80">
        <f t="shared" si="4"/>
        <v>1.824416247396847E-2</v>
      </c>
      <c r="I20" s="26"/>
      <c r="J20" s="28">
        <v>828.04468096885796</v>
      </c>
      <c r="K20" s="28">
        <v>869.03276386670802</v>
      </c>
      <c r="L20" s="162">
        <v>981863159</v>
      </c>
      <c r="M20" s="167">
        <v>999776430</v>
      </c>
      <c r="N20" s="158">
        <f t="shared" si="5"/>
        <v>1.6809999999999999E-2</v>
      </c>
      <c r="O20" s="20"/>
      <c r="P20" s="31">
        <v>16810</v>
      </c>
    </row>
    <row r="21" spans="2:16" ht="15.75" x14ac:dyDescent="0.25">
      <c r="B21" s="24" t="s">
        <v>17</v>
      </c>
      <c r="C21" s="36">
        <f t="shared" si="0"/>
        <v>43694.840202099913</v>
      </c>
      <c r="D21" s="79">
        <v>44638.742129485712</v>
      </c>
      <c r="E21" s="79">
        <f t="shared" si="1"/>
        <v>44482.798925539915</v>
      </c>
      <c r="F21" s="78">
        <f t="shared" si="2"/>
        <v>53673842445.414848</v>
      </c>
      <c r="G21" s="78">
        <f t="shared" si="3"/>
        <v>62629157205.240173</v>
      </c>
      <c r="H21" s="80">
        <f t="shared" si="4"/>
        <v>0.16684690999964627</v>
      </c>
      <c r="I21" s="26"/>
      <c r="J21" s="28">
        <v>500.30592031404399</v>
      </c>
      <c r="K21" s="28">
        <v>509.328047697432</v>
      </c>
      <c r="L21" s="162">
        <v>614565496</v>
      </c>
      <c r="M21" s="167">
        <v>717103850</v>
      </c>
      <c r="N21" s="158">
        <f t="shared" si="5"/>
        <v>1.145E-2</v>
      </c>
      <c r="O21" s="20"/>
      <c r="P21" s="31">
        <v>11450</v>
      </c>
    </row>
    <row r="22" spans="2:16" ht="15.75" x14ac:dyDescent="0.25">
      <c r="B22" s="24" t="s">
        <v>18</v>
      </c>
      <c r="C22" s="36">
        <f t="shared" si="0"/>
        <v>100215.98505044713</v>
      </c>
      <c r="D22" s="79">
        <v>111537.78012187952</v>
      </c>
      <c r="E22" s="79">
        <f t="shared" si="1"/>
        <v>107946.37593971616</v>
      </c>
      <c r="F22" s="78">
        <f t="shared" si="2"/>
        <v>128925128643.36945</v>
      </c>
      <c r="G22" s="78">
        <f t="shared" si="3"/>
        <v>138450612849.07675</v>
      </c>
      <c r="H22" s="80">
        <f t="shared" si="4"/>
        <v>7.3883844879120059E-2</v>
      </c>
      <c r="I22" s="26"/>
      <c r="J22" s="28">
        <v>1313.4307000711599</v>
      </c>
      <c r="K22" s="28">
        <v>1414.7452030659199</v>
      </c>
      <c r="L22" s="162">
        <v>1689692736</v>
      </c>
      <c r="M22" s="167">
        <v>1814533732</v>
      </c>
      <c r="N22" s="158">
        <f t="shared" si="5"/>
        <v>1.3106E-2</v>
      </c>
      <c r="O22" s="20"/>
      <c r="P22" s="31">
        <v>13106</v>
      </c>
    </row>
    <row r="23" spans="2:16" ht="15.75" x14ac:dyDescent="0.25">
      <c r="B23" s="24" t="s">
        <v>19</v>
      </c>
      <c r="C23" s="36">
        <f t="shared" si="0"/>
        <v>54176.001653317384</v>
      </c>
      <c r="D23" s="79">
        <v>62007.977429478306</v>
      </c>
      <c r="E23" s="79">
        <f t="shared" si="1"/>
        <v>61789.304709319149</v>
      </c>
      <c r="F23" s="78">
        <f t="shared" si="2"/>
        <v>68704848512.726158</v>
      </c>
      <c r="G23" s="78">
        <f t="shared" si="3"/>
        <v>71518716651.333954</v>
      </c>
      <c r="H23" s="80">
        <f t="shared" si="4"/>
        <v>4.0955888842205725E-2</v>
      </c>
      <c r="I23" s="26"/>
      <c r="J23" s="28">
        <v>706.67176556587197</v>
      </c>
      <c r="K23" s="28">
        <v>805.97969062835898</v>
      </c>
      <c r="L23" s="162">
        <v>896186044</v>
      </c>
      <c r="M23" s="167">
        <v>932890140</v>
      </c>
      <c r="N23" s="158">
        <f t="shared" si="5"/>
        <v>1.3044E-2</v>
      </c>
      <c r="O23" s="20"/>
      <c r="P23" s="31">
        <v>13044</v>
      </c>
    </row>
    <row r="24" spans="2:16" ht="15.75" x14ac:dyDescent="0.25">
      <c r="B24" s="24" t="s">
        <v>20</v>
      </c>
      <c r="C24" s="36">
        <f t="shared" si="0"/>
        <v>74623.373076299118</v>
      </c>
      <c r="D24" s="79">
        <v>69871.125849159711</v>
      </c>
      <c r="E24" s="79">
        <f t="shared" si="1"/>
        <v>69985.104153856024</v>
      </c>
      <c r="F24" s="78">
        <f t="shared" si="2"/>
        <v>78874808829.654312</v>
      </c>
      <c r="G24" s="78">
        <f t="shared" si="3"/>
        <v>86898682389.282242</v>
      </c>
      <c r="H24" s="80">
        <f t="shared" si="4"/>
        <v>0.10172922988576828</v>
      </c>
      <c r="I24" s="26"/>
      <c r="J24" s="28">
        <v>2150.0486250743302</v>
      </c>
      <c r="K24" s="28">
        <v>2016.4108208809</v>
      </c>
      <c r="L24" s="162">
        <v>2272540992</v>
      </c>
      <c r="M24" s="167">
        <v>2503724837</v>
      </c>
      <c r="N24" s="158">
        <f t="shared" si="5"/>
        <v>2.8812000000000001E-2</v>
      </c>
      <c r="O24" s="20"/>
      <c r="P24" s="31">
        <v>28812</v>
      </c>
    </row>
    <row r="25" spans="2:16" ht="15.75" x14ac:dyDescent="0.25">
      <c r="B25" s="24" t="s">
        <v>21</v>
      </c>
      <c r="C25" s="36">
        <f t="shared" si="0"/>
        <v>34335.783981074055</v>
      </c>
      <c r="D25" s="79">
        <v>37688.175214450144</v>
      </c>
      <c r="E25" s="79">
        <f t="shared" si="1"/>
        <v>37748.716036448379</v>
      </c>
      <c r="F25" s="78">
        <f t="shared" si="2"/>
        <v>40325024858.439423</v>
      </c>
      <c r="G25" s="78">
        <f t="shared" si="3"/>
        <v>43873755752.781013</v>
      </c>
      <c r="H25" s="80">
        <f t="shared" si="4"/>
        <v>8.8003191735141484E-2</v>
      </c>
      <c r="I25" s="26"/>
      <c r="J25" s="28">
        <v>854.99535691272501</v>
      </c>
      <c r="K25" s="28">
        <v>939.98077802360103</v>
      </c>
      <c r="L25" s="162">
        <v>1004133444</v>
      </c>
      <c r="M25" s="167">
        <v>1092500392</v>
      </c>
      <c r="N25" s="158">
        <f t="shared" si="5"/>
        <v>2.4901E-2</v>
      </c>
      <c r="O25" s="20"/>
      <c r="P25" s="31">
        <v>24901</v>
      </c>
    </row>
    <row r="26" spans="2:16" ht="15.75" x14ac:dyDescent="0.25">
      <c r="B26" s="24" t="s">
        <v>22</v>
      </c>
      <c r="C26" s="36">
        <f t="shared" si="0"/>
        <v>77986.363268812856</v>
      </c>
      <c r="D26" s="79">
        <v>78917.968995388466</v>
      </c>
      <c r="E26" s="79">
        <f t="shared" si="1"/>
        <v>79519.686259682712</v>
      </c>
      <c r="F26" s="78">
        <f t="shared" si="2"/>
        <v>91230865667.817871</v>
      </c>
      <c r="G26" s="78">
        <f t="shared" si="3"/>
        <v>91128952448.785095</v>
      </c>
      <c r="H26" s="80">
        <f t="shared" si="4"/>
        <v>-1.117091439248792E-3</v>
      </c>
      <c r="I26" s="26"/>
      <c r="J26" s="28">
        <v>7609.8313414074901</v>
      </c>
      <c r="K26" s="28">
        <v>7759.4514655335797</v>
      </c>
      <c r="L26" s="162">
        <v>8902216641</v>
      </c>
      <c r="M26" s="167">
        <v>8892272051</v>
      </c>
      <c r="N26" s="158">
        <f t="shared" si="5"/>
        <v>9.7578999999999999E-2</v>
      </c>
      <c r="O26" s="20"/>
      <c r="P26" s="31">
        <v>97579</v>
      </c>
    </row>
    <row r="27" spans="2:16" ht="15.75" x14ac:dyDescent="0.25">
      <c r="B27" s="24" t="s">
        <v>23</v>
      </c>
      <c r="C27" s="36">
        <f t="shared" si="0"/>
        <v>27716.849897748412</v>
      </c>
      <c r="D27" s="79">
        <v>36039.111183090565</v>
      </c>
      <c r="E27" s="79">
        <f t="shared" si="1"/>
        <v>35799.225263619133</v>
      </c>
      <c r="F27" s="78">
        <f t="shared" si="2"/>
        <v>37038463130.525223</v>
      </c>
      <c r="G27" s="78">
        <f t="shared" si="3"/>
        <v>36535426729.06916</v>
      </c>
      <c r="H27" s="80">
        <f t="shared" si="4"/>
        <v>-1.3581459891662871E-2</v>
      </c>
      <c r="I27" s="26"/>
      <c r="J27" s="28">
        <v>266.49751176685101</v>
      </c>
      <c r="K27" s="28">
        <v>344.20955090969801</v>
      </c>
      <c r="L27" s="162">
        <v>356124823</v>
      </c>
      <c r="M27" s="167">
        <v>351288128</v>
      </c>
      <c r="N27" s="158">
        <f t="shared" si="5"/>
        <v>9.6150000000000003E-3</v>
      </c>
      <c r="O27" s="20"/>
      <c r="P27" s="31">
        <v>9615</v>
      </c>
    </row>
    <row r="28" spans="2:16" ht="15.75" x14ac:dyDescent="0.25">
      <c r="B28" s="24" t="s">
        <v>24</v>
      </c>
      <c r="C28" s="36">
        <f t="shared" si="0"/>
        <v>65152.567503515609</v>
      </c>
      <c r="D28" s="79">
        <v>71419.665239454</v>
      </c>
      <c r="E28" s="79">
        <f t="shared" si="1"/>
        <v>69650.828242529606</v>
      </c>
      <c r="F28" s="78">
        <f t="shared" si="2"/>
        <v>74290026053.393387</v>
      </c>
      <c r="G28" s="78">
        <f t="shared" si="3"/>
        <v>56900543743.969124</v>
      </c>
      <c r="H28" s="80">
        <f t="shared" si="4"/>
        <v>-0.23407559847840373</v>
      </c>
      <c r="I28" s="26"/>
      <c r="J28" s="28">
        <v>405.11866473686001</v>
      </c>
      <c r="K28" s="28">
        <v>433.08885001204902</v>
      </c>
      <c r="L28" s="162">
        <v>461935382</v>
      </c>
      <c r="M28" s="167">
        <v>353807581</v>
      </c>
      <c r="N28" s="158">
        <f t="shared" si="5"/>
        <v>6.2179999999999996E-3</v>
      </c>
      <c r="O28" s="20"/>
      <c r="P28" s="31">
        <v>6218</v>
      </c>
    </row>
    <row r="29" spans="2:16" ht="15.75" x14ac:dyDescent="0.25">
      <c r="B29" s="24" t="s">
        <v>25</v>
      </c>
      <c r="C29" s="36">
        <f t="shared" si="0"/>
        <v>36381.14107620922</v>
      </c>
      <c r="D29" s="79">
        <v>42172.30179547242</v>
      </c>
      <c r="E29" s="79">
        <f t="shared" si="1"/>
        <v>41334.623381430152</v>
      </c>
      <c r="F29" s="78">
        <f t="shared" si="2"/>
        <v>43765278410.941063</v>
      </c>
      <c r="G29" s="78">
        <f t="shared" si="3"/>
        <v>42588086128.296974</v>
      </c>
      <c r="H29" s="80">
        <f t="shared" si="4"/>
        <v>-2.6897858882346276E-2</v>
      </c>
      <c r="I29" s="26"/>
      <c r="J29" s="28">
        <v>223.45296849007701</v>
      </c>
      <c r="K29" s="28">
        <v>253.87725680874399</v>
      </c>
      <c r="L29" s="162">
        <v>268806340</v>
      </c>
      <c r="M29" s="167">
        <v>261576025</v>
      </c>
      <c r="N29" s="158">
        <f t="shared" si="5"/>
        <v>6.1419999999999999E-3</v>
      </c>
      <c r="O29" s="20"/>
      <c r="P29" s="31">
        <v>6142</v>
      </c>
    </row>
    <row r="30" spans="2:16" ht="15.75" x14ac:dyDescent="0.25">
      <c r="B30" s="24" t="s">
        <v>26</v>
      </c>
      <c r="C30" s="36">
        <f t="shared" si="0"/>
        <v>68705.516604120479</v>
      </c>
      <c r="D30" s="79">
        <v>76485.336488270608</v>
      </c>
      <c r="E30" s="79">
        <f t="shared" si="1"/>
        <v>75862.387021495626</v>
      </c>
      <c r="F30" s="78">
        <f t="shared" si="2"/>
        <v>84711740152.459351</v>
      </c>
      <c r="G30" s="78">
        <f t="shared" si="3"/>
        <v>85820245326.222443</v>
      </c>
      <c r="H30" s="80">
        <f t="shared" si="4"/>
        <v>1.3085614482338194E-2</v>
      </c>
      <c r="I30" s="26"/>
      <c r="J30" s="28">
        <v>2370.4090283587602</v>
      </c>
      <c r="K30" s="28">
        <v>2617.3282146286201</v>
      </c>
      <c r="L30" s="162">
        <v>2922639747</v>
      </c>
      <c r="M30" s="167">
        <v>2960884284</v>
      </c>
      <c r="N30" s="158">
        <f t="shared" si="5"/>
        <v>3.4500999999999997E-2</v>
      </c>
      <c r="O30" s="20"/>
      <c r="P30" s="31">
        <v>34501</v>
      </c>
    </row>
    <row r="31" spans="2:16" ht="15.75" x14ac:dyDescent="0.25">
      <c r="B31" s="24" t="s">
        <v>27</v>
      </c>
      <c r="C31" s="36">
        <f t="shared" si="0"/>
        <v>41710.649087734331</v>
      </c>
      <c r="D31" s="79">
        <v>48339.688885942305</v>
      </c>
      <c r="E31" s="79">
        <f t="shared" si="1"/>
        <v>47884.214553956779</v>
      </c>
      <c r="F31" s="78">
        <f t="shared" si="2"/>
        <v>58591721630.479309</v>
      </c>
      <c r="G31" s="78">
        <f t="shared" si="3"/>
        <v>83207740884.88324</v>
      </c>
      <c r="H31" s="80">
        <f t="shared" si="4"/>
        <v>0.42012793905681584</v>
      </c>
      <c r="I31" s="26"/>
      <c r="J31" s="28">
        <v>203.631388846319</v>
      </c>
      <c r="K31" s="28">
        <v>233.770735452417</v>
      </c>
      <c r="L31" s="162">
        <v>286044785</v>
      </c>
      <c r="M31" s="167">
        <v>406220191</v>
      </c>
      <c r="N31" s="158">
        <f t="shared" si="5"/>
        <v>4.8820000000000001E-3</v>
      </c>
      <c r="O31" s="20"/>
      <c r="P31" s="31">
        <v>4882</v>
      </c>
    </row>
    <row r="32" spans="2:16" ht="15.75" x14ac:dyDescent="0.25">
      <c r="B32" s="24" t="s">
        <v>28</v>
      </c>
      <c r="C32" s="36">
        <f t="shared" si="0"/>
        <v>34550.364088209819</v>
      </c>
      <c r="D32" s="79">
        <v>37838.636883562605</v>
      </c>
      <c r="E32" s="79">
        <f t="shared" si="1"/>
        <v>37422.948693717721</v>
      </c>
      <c r="F32" s="78">
        <f t="shared" si="2"/>
        <v>39026051218.624954</v>
      </c>
      <c r="G32" s="78">
        <f t="shared" si="3"/>
        <v>40633128774.09967</v>
      </c>
      <c r="H32" s="80">
        <f t="shared" si="4"/>
        <v>4.1179609652839996E-2</v>
      </c>
      <c r="I32" s="26"/>
      <c r="J32" s="28">
        <v>474.89475439244399</v>
      </c>
      <c r="K32" s="28">
        <v>514.37842979515005</v>
      </c>
      <c r="L32" s="162">
        <v>536413074</v>
      </c>
      <c r="M32" s="167">
        <v>558502355</v>
      </c>
      <c r="N32" s="158">
        <f t="shared" si="5"/>
        <v>1.3745E-2</v>
      </c>
      <c r="O32" s="20"/>
      <c r="P32" s="31">
        <v>13745</v>
      </c>
    </row>
    <row r="33" spans="2:16" ht="15.75" x14ac:dyDescent="0.25">
      <c r="B33" s="24" t="s">
        <v>29</v>
      </c>
      <c r="C33" s="36">
        <f t="shared" si="0"/>
        <v>75128.204533863071</v>
      </c>
      <c r="D33" s="79">
        <v>83359.216000464556</v>
      </c>
      <c r="E33" s="79">
        <f t="shared" si="1"/>
        <v>82478.819875527362</v>
      </c>
      <c r="F33" s="78">
        <f t="shared" si="2"/>
        <v>86642402148.402237</v>
      </c>
      <c r="G33" s="78">
        <f t="shared" si="3"/>
        <v>95980769633.507858</v>
      </c>
      <c r="H33" s="80">
        <f t="shared" si="4"/>
        <v>0.10778056994669588</v>
      </c>
      <c r="I33" s="26"/>
      <c r="J33" s="28">
        <v>832.270249826135</v>
      </c>
      <c r="K33" s="28">
        <v>913.700366581092</v>
      </c>
      <c r="L33" s="162">
        <v>959824531</v>
      </c>
      <c r="M33" s="167">
        <v>1063274966</v>
      </c>
      <c r="N33" s="158">
        <f t="shared" si="5"/>
        <v>1.1077999999999999E-2</v>
      </c>
      <c r="O33" s="20"/>
      <c r="P33" s="31">
        <v>11078</v>
      </c>
    </row>
    <row r="34" spans="2:16" ht="15.75" x14ac:dyDescent="0.25">
      <c r="B34" s="24" t="s">
        <v>30</v>
      </c>
      <c r="C34" s="36">
        <f t="shared" si="0"/>
        <v>73314.767226105847</v>
      </c>
      <c r="D34" s="79">
        <v>71215.036851658733</v>
      </c>
      <c r="E34" s="79">
        <f t="shared" si="1"/>
        <v>70730.630247899535</v>
      </c>
      <c r="F34" s="78">
        <f t="shared" si="2"/>
        <v>83548878175.696365</v>
      </c>
      <c r="G34" s="78">
        <f t="shared" si="3"/>
        <v>88005880964.527435</v>
      </c>
      <c r="H34" s="80">
        <f t="shared" si="4"/>
        <v>5.3346051869881034E-2</v>
      </c>
      <c r="I34" s="26"/>
      <c r="J34" s="28">
        <v>2155.6741007491901</v>
      </c>
      <c r="K34" s="28">
        <v>2079.6927211789898</v>
      </c>
      <c r="L34" s="162">
        <v>2456587665</v>
      </c>
      <c r="M34" s="167">
        <v>2587636918</v>
      </c>
      <c r="N34" s="158">
        <f t="shared" si="5"/>
        <v>2.9402999999999999E-2</v>
      </c>
      <c r="O34" s="20"/>
      <c r="P34" s="31">
        <v>29403</v>
      </c>
    </row>
    <row r="35" spans="2:16" ht="15.75" x14ac:dyDescent="0.25">
      <c r="B35" s="24" t="s">
        <v>31</v>
      </c>
      <c r="C35" s="36">
        <f t="shared" si="0"/>
        <v>54787.608460361655</v>
      </c>
      <c r="D35" s="79">
        <v>59574.590758654042</v>
      </c>
      <c r="E35" s="79">
        <f t="shared" si="1"/>
        <v>60187.117967224593</v>
      </c>
      <c r="F35" s="78">
        <f t="shared" si="2"/>
        <v>73219956294.676376</v>
      </c>
      <c r="G35" s="78">
        <f t="shared" si="3"/>
        <v>69976247902.862549</v>
      </c>
      <c r="H35" s="80">
        <f t="shared" si="4"/>
        <v>-4.430087855774463E-2</v>
      </c>
      <c r="I35" s="26"/>
      <c r="J35" s="28">
        <v>1678.5279604001</v>
      </c>
      <c r="K35" s="28">
        <v>1843.9527331618599</v>
      </c>
      <c r="L35" s="162">
        <v>2243239801</v>
      </c>
      <c r="M35" s="167">
        <v>2143862307</v>
      </c>
      <c r="N35" s="158">
        <f t="shared" si="5"/>
        <v>3.0637000000000001E-2</v>
      </c>
      <c r="O35" s="20"/>
      <c r="P35" s="31">
        <v>30637</v>
      </c>
    </row>
    <row r="36" spans="2:16" ht="15.75" x14ac:dyDescent="0.25">
      <c r="B36" s="24" t="s">
        <v>32</v>
      </c>
      <c r="C36" s="36">
        <f t="shared" si="0"/>
        <v>68506.322687702646</v>
      </c>
      <c r="D36" s="79">
        <v>71029.626438241161</v>
      </c>
      <c r="E36" s="79">
        <f t="shared" si="1"/>
        <v>71426.547364315426</v>
      </c>
      <c r="F36" s="78">
        <f t="shared" si="2"/>
        <v>79618327945.224823</v>
      </c>
      <c r="G36" s="78">
        <f t="shared" si="3"/>
        <v>79658996894.190735</v>
      </c>
      <c r="H36" s="80">
        <f t="shared" si="4"/>
        <v>5.1079883257396411E-4</v>
      </c>
      <c r="I36" s="26"/>
      <c r="J36" s="28">
        <v>5823.1744411001</v>
      </c>
      <c r="K36" s="28">
        <v>6071.3993790615395</v>
      </c>
      <c r="L36" s="162">
        <v>6767717112</v>
      </c>
      <c r="M36" s="167">
        <v>6771174054</v>
      </c>
      <c r="N36" s="158">
        <f t="shared" si="5"/>
        <v>8.5001999999999994E-2</v>
      </c>
      <c r="O36" s="20"/>
      <c r="P36" s="31">
        <v>85002</v>
      </c>
    </row>
    <row r="37" spans="2:16" ht="15.75" x14ac:dyDescent="0.25">
      <c r="B37" s="24" t="s">
        <v>33</v>
      </c>
      <c r="C37" s="36">
        <f t="shared" si="0"/>
        <v>62356.830843716285</v>
      </c>
      <c r="D37" s="79">
        <v>68429.251219101192</v>
      </c>
      <c r="E37" s="79">
        <f t="shared" si="1"/>
        <v>67316.801780076377</v>
      </c>
      <c r="F37" s="78">
        <f t="shared" si="2"/>
        <v>79638146418.436905</v>
      </c>
      <c r="G37" s="78">
        <f t="shared" si="3"/>
        <v>87607788156.045303</v>
      </c>
      <c r="H37" s="80">
        <f t="shared" si="4"/>
        <v>0.10007316965583417</v>
      </c>
      <c r="I37" s="26"/>
      <c r="J37" s="28">
        <v>2351.2890206240099</v>
      </c>
      <c r="K37" s="28">
        <v>2538.3146447213398</v>
      </c>
      <c r="L37" s="162">
        <v>3002915587</v>
      </c>
      <c r="M37" s="167">
        <v>3303426868</v>
      </c>
      <c r="N37" s="158">
        <f t="shared" si="5"/>
        <v>3.7706999999999997E-2</v>
      </c>
      <c r="O37" s="20"/>
      <c r="P37" s="31">
        <v>37707</v>
      </c>
    </row>
    <row r="38" spans="2:16" ht="15.75" x14ac:dyDescent="0.25">
      <c r="B38" s="24" t="s">
        <v>34</v>
      </c>
      <c r="C38" s="36">
        <f t="shared" si="0"/>
        <v>32451.838885023295</v>
      </c>
      <c r="D38" s="79">
        <v>38916.534244788047</v>
      </c>
      <c r="E38" s="79">
        <f t="shared" si="1"/>
        <v>38521.813574386368</v>
      </c>
      <c r="F38" s="78">
        <f t="shared" si="2"/>
        <v>43265919984.973709</v>
      </c>
      <c r="G38" s="78">
        <f t="shared" si="3"/>
        <v>39532780991.735542</v>
      </c>
      <c r="H38" s="80">
        <f t="shared" si="4"/>
        <v>-8.6283592132900197E-2</v>
      </c>
      <c r="I38" s="26"/>
      <c r="J38" s="28">
        <v>172.77359022386401</v>
      </c>
      <c r="K38" s="28">
        <v>205.090135470033</v>
      </c>
      <c r="L38" s="162">
        <v>230347758</v>
      </c>
      <c r="M38" s="167">
        <v>210472526</v>
      </c>
      <c r="N38" s="158">
        <f t="shared" si="5"/>
        <v>5.3239999999999997E-3</v>
      </c>
      <c r="O38" s="20"/>
      <c r="P38" s="31">
        <v>5324</v>
      </c>
    </row>
    <row r="39" spans="2:16" ht="15.75" x14ac:dyDescent="0.25">
      <c r="B39" s="24" t="s">
        <v>35</v>
      </c>
      <c r="C39" s="36">
        <f t="shared" si="0"/>
        <v>80436.048086585361</v>
      </c>
      <c r="D39" s="79">
        <v>84861.361281617137</v>
      </c>
      <c r="E39" s="79">
        <f t="shared" si="1"/>
        <v>83891.854047090193</v>
      </c>
      <c r="F39" s="78">
        <f t="shared" si="2"/>
        <v>96586911536.531708</v>
      </c>
      <c r="G39" s="78">
        <f t="shared" si="3"/>
        <v>114783340422.24709</v>
      </c>
      <c r="H39" s="80">
        <f t="shared" si="4"/>
        <v>0.18839435484830686</v>
      </c>
      <c r="I39" s="26"/>
      <c r="J39" s="28">
        <v>2084.0175698753401</v>
      </c>
      <c r="K39" s="28">
        <v>2173.5540465060599</v>
      </c>
      <c r="L39" s="162">
        <v>2502470291</v>
      </c>
      <c r="M39" s="167">
        <v>2973921567</v>
      </c>
      <c r="N39" s="158">
        <f t="shared" si="5"/>
        <v>2.5909000000000001E-2</v>
      </c>
      <c r="O39" s="20"/>
      <c r="P39" s="31">
        <v>25909</v>
      </c>
    </row>
    <row r="41" spans="2:16" x14ac:dyDescent="0.25">
      <c r="B41" s="20"/>
      <c r="C41" s="35" t="s">
        <v>53</v>
      </c>
      <c r="D41" s="32"/>
      <c r="E41" s="32"/>
      <c r="F41" s="32"/>
      <c r="G41" s="32"/>
      <c r="H41" s="20"/>
      <c r="I41" s="20"/>
      <c r="J41" s="20"/>
      <c r="K41" s="20"/>
      <c r="N41" s="20"/>
      <c r="O41" s="20"/>
      <c r="P41" s="20"/>
    </row>
    <row r="42" spans="2:16" x14ac:dyDescent="0.25">
      <c r="B42" s="20"/>
      <c r="C42" s="32"/>
      <c r="D42" s="32"/>
      <c r="E42" s="32"/>
      <c r="F42" s="32"/>
      <c r="G42" s="32"/>
      <c r="H42" s="20"/>
      <c r="I42" s="20"/>
      <c r="J42" s="20"/>
      <c r="K42" s="20"/>
      <c r="N42" s="20"/>
      <c r="O42" s="20"/>
      <c r="P42" s="20"/>
    </row>
    <row r="43" spans="2:16" x14ac:dyDescent="0.25">
      <c r="B43" s="20"/>
      <c r="C43" s="32"/>
      <c r="D43" s="32"/>
      <c r="E43" s="32"/>
      <c r="F43" s="32"/>
      <c r="G43" s="32"/>
      <c r="H43" s="20"/>
      <c r="I43" s="20"/>
      <c r="J43" s="20"/>
      <c r="K43" s="20"/>
      <c r="N43" s="20"/>
      <c r="O43" s="20"/>
      <c r="P43" s="20"/>
    </row>
  </sheetData>
  <mergeCells count="1">
    <mergeCell ref="J3:K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8" workbookViewId="0">
      <selection sqref="A1:C1"/>
    </sheetView>
  </sheetViews>
  <sheetFormatPr defaultRowHeight="15" x14ac:dyDescent="0.25"/>
  <cols>
    <col min="1" max="6" width="15.7109375" customWidth="1"/>
    <col min="7" max="7" width="19.28515625" style="15" bestFit="1" customWidth="1"/>
    <col min="8" max="8" width="17.5703125" bestFit="1" customWidth="1"/>
  </cols>
  <sheetData>
    <row r="1" spans="1:8" ht="15.75" x14ac:dyDescent="0.25">
      <c r="A1" s="195" t="s">
        <v>78</v>
      </c>
      <c r="B1" s="195"/>
      <c r="C1" s="195"/>
      <c r="D1" s="71"/>
      <c r="E1" s="71"/>
      <c r="F1" s="71"/>
    </row>
    <row r="2" spans="1:8" x14ac:dyDescent="0.25">
      <c r="A2" s="193" t="s">
        <v>79</v>
      </c>
      <c r="B2" s="193"/>
      <c r="C2" s="193"/>
      <c r="D2" s="193"/>
      <c r="E2" s="193"/>
      <c r="F2" s="193"/>
    </row>
    <row r="3" spans="1:8" x14ac:dyDescent="0.25">
      <c r="A3" s="194" t="s">
        <v>127</v>
      </c>
      <c r="B3" s="194"/>
      <c r="C3" s="194"/>
      <c r="D3" s="73"/>
      <c r="E3" s="73"/>
      <c r="F3" s="73"/>
    </row>
    <row r="4" spans="1:8" x14ac:dyDescent="0.25">
      <c r="A4" s="76" t="s">
        <v>0</v>
      </c>
      <c r="B4" s="77">
        <v>2006</v>
      </c>
      <c r="C4" s="77">
        <v>2007</v>
      </c>
      <c r="D4" s="77">
        <v>2008</v>
      </c>
      <c r="E4" s="77">
        <v>2009</v>
      </c>
      <c r="F4" s="77">
        <v>2010</v>
      </c>
      <c r="G4" s="161">
        <v>2012</v>
      </c>
      <c r="H4" s="157">
        <v>2014</v>
      </c>
    </row>
    <row r="5" spans="1:8" x14ac:dyDescent="0.25">
      <c r="A5" s="71" t="s">
        <v>1</v>
      </c>
      <c r="B5" s="72">
        <v>13194688.949186999</v>
      </c>
      <c r="C5" s="72">
        <v>13807600.015688</v>
      </c>
      <c r="D5" s="72">
        <v>14441400.029587001</v>
      </c>
      <c r="E5" s="72">
        <v>14119100.02211</v>
      </c>
      <c r="F5" s="72">
        <v>14522499.989623999</v>
      </c>
      <c r="G5" s="162">
        <v>16244599993302</v>
      </c>
      <c r="H5" s="165">
        <v>17347903046145</v>
      </c>
    </row>
    <row r="6" spans="1:8" x14ac:dyDescent="0.25">
      <c r="A6" s="71" t="s">
        <v>2</v>
      </c>
      <c r="B6" s="72">
        <v>447410.19585900003</v>
      </c>
      <c r="C6" s="72">
        <v>453352.254166</v>
      </c>
      <c r="D6" s="72">
        <v>473763.34473900002</v>
      </c>
      <c r="E6" s="72">
        <v>465906.42722700001</v>
      </c>
      <c r="F6" s="72">
        <v>464029.81050800002</v>
      </c>
      <c r="G6" s="162">
        <v>528804767997</v>
      </c>
      <c r="H6" s="165">
        <v>593487131151</v>
      </c>
    </row>
    <row r="7" spans="1:8" x14ac:dyDescent="0.25">
      <c r="A7" s="71" t="s">
        <v>3</v>
      </c>
      <c r="B7" s="72">
        <v>50306.424566776841</v>
      </c>
      <c r="C7" s="72">
        <v>51431.668620770724</v>
      </c>
      <c r="D7" s="72">
        <v>52353.919650973236</v>
      </c>
      <c r="E7" s="72">
        <v>51266.051253534955</v>
      </c>
      <c r="F7" s="72">
        <v>54073.030366686333</v>
      </c>
      <c r="G7" s="163">
        <f>SUM(G8:G39)</f>
        <v>61795634352</v>
      </c>
      <c r="H7" s="165">
        <f>SUM(H8:H39)</f>
        <v>65716102530</v>
      </c>
    </row>
    <row r="8" spans="1:8" x14ac:dyDescent="0.25">
      <c r="A8" s="71" t="s">
        <v>4</v>
      </c>
      <c r="B8" s="72">
        <v>599.33692846167799</v>
      </c>
      <c r="C8" s="72">
        <v>622.614383100532</v>
      </c>
      <c r="D8" s="72">
        <v>573.07196078077004</v>
      </c>
      <c r="E8" s="72">
        <v>589.91550573241</v>
      </c>
      <c r="F8" s="72">
        <v>588.20129857352003</v>
      </c>
      <c r="G8" s="164">
        <v>665076810</v>
      </c>
      <c r="H8" s="165">
        <v>718267111</v>
      </c>
    </row>
    <row r="9" spans="1:8" x14ac:dyDescent="0.25">
      <c r="A9" s="71" t="s">
        <v>5</v>
      </c>
      <c r="B9" s="72">
        <v>2561.8097423750401</v>
      </c>
      <c r="C9" s="72">
        <v>2194.2917337907702</v>
      </c>
      <c r="D9" s="72">
        <v>2316.8130959374798</v>
      </c>
      <c r="E9" s="72">
        <v>2193.3514293339099</v>
      </c>
      <c r="F9" s="72">
        <v>2483.1203957535299</v>
      </c>
      <c r="G9" s="162">
        <v>2786560353</v>
      </c>
      <c r="H9" s="165">
        <v>2855495821</v>
      </c>
    </row>
    <row r="10" spans="1:8" x14ac:dyDescent="0.25">
      <c r="A10" s="71" t="s">
        <v>6</v>
      </c>
      <c r="B10" s="72">
        <v>1329.97973763756</v>
      </c>
      <c r="C10" s="72">
        <v>1375.78319892881</v>
      </c>
      <c r="D10" s="72">
        <v>1455.9057929282999</v>
      </c>
      <c r="E10" s="72">
        <v>1495.9175093779299</v>
      </c>
      <c r="F10" s="72">
        <v>1616.4099844023599</v>
      </c>
      <c r="G10" s="162">
        <v>1856739470</v>
      </c>
      <c r="H10" s="165">
        <v>1972092734</v>
      </c>
    </row>
    <row r="11" spans="1:8" x14ac:dyDescent="0.25">
      <c r="A11" s="71" t="s">
        <v>7</v>
      </c>
      <c r="B11" s="72">
        <v>1490.2773015247701</v>
      </c>
      <c r="C11" s="72">
        <v>1530.87952271116</v>
      </c>
      <c r="D11" s="72">
        <v>1678.1367834489799</v>
      </c>
      <c r="E11" s="72">
        <v>1725.48353536427</v>
      </c>
      <c r="F11" s="72">
        <v>1953.24162679445</v>
      </c>
      <c r="G11" s="162">
        <v>2254551356</v>
      </c>
      <c r="H11" s="165">
        <v>2879817129</v>
      </c>
    </row>
    <row r="12" spans="1:8" x14ac:dyDescent="0.25">
      <c r="A12" s="71" t="s">
        <v>8</v>
      </c>
      <c r="B12" s="72">
        <v>571.23323970846798</v>
      </c>
      <c r="C12" s="72">
        <v>620.79933696801902</v>
      </c>
      <c r="D12" s="72">
        <v>670.80594288557802</v>
      </c>
      <c r="E12" s="72">
        <v>737.76108734309696</v>
      </c>
      <c r="F12" s="72">
        <v>867.85590657591797</v>
      </c>
      <c r="G12" s="162">
        <v>1003225523</v>
      </c>
      <c r="H12" s="165">
        <v>1078841550</v>
      </c>
    </row>
    <row r="13" spans="1:8" x14ac:dyDescent="0.25">
      <c r="A13" s="71" t="s">
        <v>9</v>
      </c>
      <c r="B13" s="72">
        <v>582.16010703495704</v>
      </c>
      <c r="C13" s="72">
        <v>481.10643007089698</v>
      </c>
      <c r="D13" s="72">
        <v>500.94208984822001</v>
      </c>
      <c r="E13" s="72">
        <v>470.08858490688698</v>
      </c>
      <c r="F13" s="72">
        <v>566.01853086939104</v>
      </c>
      <c r="G13" s="162">
        <v>690744187</v>
      </c>
      <c r="H13" s="165">
        <v>928350148</v>
      </c>
    </row>
    <row r="14" spans="1:8" x14ac:dyDescent="0.25">
      <c r="A14" s="71" t="s">
        <v>10</v>
      </c>
      <c r="B14" s="72">
        <v>5312.2686240479798</v>
      </c>
      <c r="C14" s="72">
        <v>5258.4276494353498</v>
      </c>
      <c r="D14" s="72">
        <v>5416.58316816762</v>
      </c>
      <c r="E14" s="72">
        <v>5506.1456050611996</v>
      </c>
      <c r="F14" s="72">
        <v>5454.4772911910004</v>
      </c>
      <c r="G14" s="162">
        <v>6133393939</v>
      </c>
      <c r="H14" s="165">
        <v>6533531660</v>
      </c>
    </row>
    <row r="15" spans="1:8" x14ac:dyDescent="0.25">
      <c r="A15" s="71" t="s">
        <v>11</v>
      </c>
      <c r="B15" s="72">
        <v>2182.7475550524</v>
      </c>
      <c r="C15" s="72">
        <v>2139.93444275396</v>
      </c>
      <c r="D15" s="72">
        <v>2201.21976443008</v>
      </c>
      <c r="E15" s="72">
        <v>2140.7584926858499</v>
      </c>
      <c r="F15" s="72">
        <v>2328.8895573373902</v>
      </c>
      <c r="G15" s="162">
        <v>2752363523</v>
      </c>
      <c r="H15" s="165">
        <v>2936218081</v>
      </c>
    </row>
    <row r="16" spans="1:8" x14ac:dyDescent="0.25">
      <c r="A16" s="71" t="s">
        <v>12</v>
      </c>
      <c r="B16" s="72">
        <v>1009.98325964063</v>
      </c>
      <c r="C16" s="72">
        <v>1061.95604333802</v>
      </c>
      <c r="D16" s="72">
        <v>1054.9229685589701</v>
      </c>
      <c r="E16" s="72">
        <v>1012.8094724603</v>
      </c>
      <c r="F16" s="72">
        <v>1152.73850932904</v>
      </c>
      <c r="G16" s="162">
        <v>1324447911</v>
      </c>
      <c r="H16" s="165">
        <v>1424768203</v>
      </c>
    </row>
    <row r="17" spans="1:8" x14ac:dyDescent="0.25">
      <c r="A17" s="71" t="s">
        <v>13</v>
      </c>
      <c r="B17" s="72">
        <v>1019.99272050057</v>
      </c>
      <c r="C17" s="72">
        <v>1009.15910684467</v>
      </c>
      <c r="D17" s="72">
        <v>1067.3487831298301</v>
      </c>
      <c r="E17" s="72">
        <v>1062.7980224862699</v>
      </c>
      <c r="F17" s="72">
        <v>1095.1128382669999</v>
      </c>
      <c r="G17" s="162">
        <v>1303429531</v>
      </c>
      <c r="H17" s="165">
        <v>1472674768</v>
      </c>
    </row>
    <row r="18" spans="1:8" x14ac:dyDescent="0.25">
      <c r="A18" s="71" t="s">
        <v>14</v>
      </c>
      <c r="B18" s="72">
        <v>1006.0014699585701</v>
      </c>
      <c r="C18" s="72">
        <v>1025.5993550708799</v>
      </c>
      <c r="D18" s="72">
        <v>1028.2731797266799</v>
      </c>
      <c r="E18" s="72">
        <v>1058.50152673107</v>
      </c>
      <c r="F18" s="72">
        <v>1142.67045248114</v>
      </c>
      <c r="G18" s="162">
        <v>1339595161</v>
      </c>
      <c r="H18" s="165">
        <v>1529968458</v>
      </c>
    </row>
    <row r="19" spans="1:8" x14ac:dyDescent="0.25">
      <c r="A19" s="71" t="s">
        <v>15</v>
      </c>
      <c r="B19" s="72">
        <v>236.25526047777399</v>
      </c>
      <c r="C19" s="72">
        <v>238.75343061136701</v>
      </c>
      <c r="D19" s="72">
        <v>283.28266390180198</v>
      </c>
      <c r="E19" s="72">
        <v>267.46084234723799</v>
      </c>
      <c r="F19" s="72">
        <v>287.00814112750197</v>
      </c>
      <c r="G19" s="162">
        <v>329241180</v>
      </c>
      <c r="H19" s="165">
        <v>487227665</v>
      </c>
    </row>
    <row r="20" spans="1:8" x14ac:dyDescent="0.25">
      <c r="A20" s="71" t="s">
        <v>16</v>
      </c>
      <c r="B20" s="72">
        <v>819.33422228693996</v>
      </c>
      <c r="C20" s="72">
        <v>821.28336729051102</v>
      </c>
      <c r="D20" s="72">
        <v>821.19858203455794</v>
      </c>
      <c r="E20" s="72">
        <v>828.04468096885796</v>
      </c>
      <c r="F20" s="72">
        <v>869.03276386670802</v>
      </c>
      <c r="G20" s="162">
        <v>981863159</v>
      </c>
      <c r="H20" s="165">
        <v>999776430</v>
      </c>
    </row>
    <row r="21" spans="1:8" x14ac:dyDescent="0.25">
      <c r="A21" s="71" t="s">
        <v>17</v>
      </c>
      <c r="B21" s="72">
        <v>474.93934533326001</v>
      </c>
      <c r="C21" s="72">
        <v>487.86305063379399</v>
      </c>
      <c r="D21" s="72">
        <v>519.18907188810397</v>
      </c>
      <c r="E21" s="72">
        <v>500.30592031404399</v>
      </c>
      <c r="F21" s="72">
        <v>509.328047697432</v>
      </c>
      <c r="G21" s="162">
        <v>614565496</v>
      </c>
      <c r="H21" s="165">
        <v>717103850</v>
      </c>
    </row>
    <row r="22" spans="1:8" x14ac:dyDescent="0.25">
      <c r="A22" s="71" t="s">
        <v>18</v>
      </c>
      <c r="B22" s="72">
        <v>1215.2221654996999</v>
      </c>
      <c r="C22" s="72">
        <v>1343.8582184382799</v>
      </c>
      <c r="D22" s="72">
        <v>1445.8872150490099</v>
      </c>
      <c r="E22" s="72">
        <v>1313.4307000711599</v>
      </c>
      <c r="F22" s="72">
        <v>1414.7452030659199</v>
      </c>
      <c r="G22" s="162">
        <v>1689692736</v>
      </c>
      <c r="H22" s="165">
        <v>1814533732</v>
      </c>
    </row>
    <row r="23" spans="1:8" x14ac:dyDescent="0.25">
      <c r="A23" s="71" t="s">
        <v>19</v>
      </c>
      <c r="B23" s="72">
        <v>703.14616340771295</v>
      </c>
      <c r="C23" s="72">
        <v>723.62499838155099</v>
      </c>
      <c r="D23" s="72">
        <v>758.25967420626</v>
      </c>
      <c r="E23" s="72">
        <v>706.67176556587197</v>
      </c>
      <c r="F23" s="72">
        <v>805.97969062835898</v>
      </c>
      <c r="G23" s="162">
        <v>896186044</v>
      </c>
      <c r="H23" s="165">
        <v>932890140</v>
      </c>
    </row>
    <row r="24" spans="1:8" x14ac:dyDescent="0.25">
      <c r="A24" s="71" t="s">
        <v>20</v>
      </c>
      <c r="B24" s="72">
        <v>1923.74222686654</v>
      </c>
      <c r="C24" s="72">
        <v>2114.8817529339599</v>
      </c>
      <c r="D24" s="72">
        <v>2284.2566514222999</v>
      </c>
      <c r="E24" s="72">
        <v>2150.0486250743302</v>
      </c>
      <c r="F24" s="72">
        <v>2016.4108208809</v>
      </c>
      <c r="G24" s="162">
        <v>2272540992</v>
      </c>
      <c r="H24" s="165">
        <v>2503724837</v>
      </c>
    </row>
    <row r="25" spans="1:8" x14ac:dyDescent="0.25">
      <c r="A25" s="71" t="s">
        <v>21</v>
      </c>
      <c r="B25" s="72">
        <v>796.92236994067196</v>
      </c>
      <c r="C25" s="72">
        <v>832.91904058784701</v>
      </c>
      <c r="D25" s="72">
        <v>862.56999308732304</v>
      </c>
      <c r="E25" s="72">
        <v>854.99535691272501</v>
      </c>
      <c r="F25" s="72">
        <v>939.98077802360103</v>
      </c>
      <c r="G25" s="162">
        <v>1004133444</v>
      </c>
      <c r="H25" s="165">
        <v>1092500392</v>
      </c>
    </row>
    <row r="26" spans="1:8" x14ac:dyDescent="0.25">
      <c r="A26" s="71" t="s">
        <v>22</v>
      </c>
      <c r="B26" s="72">
        <v>7311.5303930300297</v>
      </c>
      <c r="C26" s="72">
        <v>7567.2547468929597</v>
      </c>
      <c r="D26" s="72">
        <v>7564.1286259484496</v>
      </c>
      <c r="E26" s="72">
        <v>7609.8313414074901</v>
      </c>
      <c r="F26" s="72">
        <v>7759.4514655335797</v>
      </c>
      <c r="G26" s="162">
        <v>8902216641</v>
      </c>
      <c r="H26" s="165">
        <v>8892272051</v>
      </c>
    </row>
    <row r="27" spans="1:8" x14ac:dyDescent="0.25">
      <c r="A27" s="71" t="s">
        <v>23</v>
      </c>
      <c r="B27" s="72">
        <v>279.77290702611202</v>
      </c>
      <c r="C27" s="72">
        <v>287.19826668901101</v>
      </c>
      <c r="D27" s="72">
        <v>280.83553514583002</v>
      </c>
      <c r="E27" s="72">
        <v>266.49751176685101</v>
      </c>
      <c r="F27" s="72">
        <v>344.20955090969801</v>
      </c>
      <c r="G27" s="162">
        <v>356124823</v>
      </c>
      <c r="H27" s="165">
        <v>351288128</v>
      </c>
    </row>
    <row r="28" spans="1:8" x14ac:dyDescent="0.25">
      <c r="A28" s="71" t="s">
        <v>24</v>
      </c>
      <c r="B28" s="72">
        <v>448.42434366303502</v>
      </c>
      <c r="C28" s="72">
        <v>403.11410170162702</v>
      </c>
      <c r="D28" s="72">
        <v>389.06301018083502</v>
      </c>
      <c r="E28" s="72">
        <v>405.11866473686001</v>
      </c>
      <c r="F28" s="72">
        <v>433.08885001204902</v>
      </c>
      <c r="G28" s="162">
        <v>461935382</v>
      </c>
      <c r="H28" s="165">
        <v>353807581</v>
      </c>
    </row>
    <row r="29" spans="1:8" x14ac:dyDescent="0.25">
      <c r="A29" s="71" t="s">
        <v>25</v>
      </c>
      <c r="B29" s="72">
        <v>151.45049893274</v>
      </c>
      <c r="C29" s="72">
        <v>243.116914304635</v>
      </c>
      <c r="D29" s="72">
        <v>266.48486131895299</v>
      </c>
      <c r="E29" s="72">
        <v>223.45296849007701</v>
      </c>
      <c r="F29" s="72">
        <v>253.87725680874399</v>
      </c>
      <c r="G29" s="162">
        <v>268806340</v>
      </c>
      <c r="H29" s="165">
        <v>261576025</v>
      </c>
    </row>
    <row r="30" spans="1:8" x14ac:dyDescent="0.25">
      <c r="A30" s="71" t="s">
        <v>26</v>
      </c>
      <c r="B30" s="72">
        <v>2204.1488644674</v>
      </c>
      <c r="C30" s="72">
        <v>2260.5458112333399</v>
      </c>
      <c r="D30" s="72">
        <v>2360.3854079488701</v>
      </c>
      <c r="E30" s="72">
        <v>2370.4090283587602</v>
      </c>
      <c r="F30" s="72">
        <v>2617.3282146286201</v>
      </c>
      <c r="G30" s="162">
        <v>2922639747</v>
      </c>
      <c r="H30" s="165">
        <v>2960884284</v>
      </c>
    </row>
    <row r="31" spans="1:8" x14ac:dyDescent="0.25">
      <c r="A31" s="71" t="s">
        <v>27</v>
      </c>
      <c r="B31" s="72">
        <v>228.37222031829899</v>
      </c>
      <c r="C31" s="72">
        <v>225.64656738520699</v>
      </c>
      <c r="D31" s="72">
        <v>219.00192845799</v>
      </c>
      <c r="E31" s="72">
        <v>203.631388846319</v>
      </c>
      <c r="F31" s="72">
        <v>233.770735452417</v>
      </c>
      <c r="G31" s="162">
        <v>286044785</v>
      </c>
      <c r="H31" s="165">
        <v>406220191</v>
      </c>
    </row>
    <row r="32" spans="1:8" x14ac:dyDescent="0.25">
      <c r="A32" s="71" t="s">
        <v>28</v>
      </c>
      <c r="B32" s="72">
        <v>468.14138036873197</v>
      </c>
      <c r="C32" s="72">
        <v>457.058728563643</v>
      </c>
      <c r="D32" s="72">
        <v>477.85779523151001</v>
      </c>
      <c r="E32" s="72">
        <v>474.89475439244399</v>
      </c>
      <c r="F32" s="72">
        <v>514.37842979515005</v>
      </c>
      <c r="G32" s="162">
        <v>536413074</v>
      </c>
      <c r="H32" s="165">
        <v>558502355</v>
      </c>
    </row>
    <row r="33" spans="1:8" x14ac:dyDescent="0.25">
      <c r="A33" s="71" t="s">
        <v>29</v>
      </c>
      <c r="B33" s="72">
        <v>756.66836703428999</v>
      </c>
      <c r="C33" s="72">
        <v>763.73273658119399</v>
      </c>
      <c r="D33" s="72">
        <v>820.37454608827795</v>
      </c>
      <c r="E33" s="72">
        <v>832.270249826135</v>
      </c>
      <c r="F33" s="72">
        <v>913.700366581092</v>
      </c>
      <c r="G33" s="162">
        <v>959824531</v>
      </c>
      <c r="H33" s="165">
        <v>1063274966</v>
      </c>
    </row>
    <row r="34" spans="1:8" x14ac:dyDescent="0.25">
      <c r="A34" s="71" t="s">
        <v>30</v>
      </c>
      <c r="B34" s="72">
        <v>2212.76645390969</v>
      </c>
      <c r="C34" s="72">
        <v>2018.61729351242</v>
      </c>
      <c r="D34" s="72">
        <v>1988.24512457009</v>
      </c>
      <c r="E34" s="72">
        <v>2155.6741007491901</v>
      </c>
      <c r="F34" s="72">
        <v>2079.6927211789898</v>
      </c>
      <c r="G34" s="162">
        <v>2456587665</v>
      </c>
      <c r="H34" s="165">
        <v>2587636918</v>
      </c>
    </row>
    <row r="35" spans="1:8" x14ac:dyDescent="0.25">
      <c r="A35" s="71" t="s">
        <v>31</v>
      </c>
      <c r="B35" s="72">
        <v>1478.9343669433099</v>
      </c>
      <c r="C35" s="72">
        <v>1583.5578347928499</v>
      </c>
      <c r="D35" s="72">
        <v>1662.65914662462</v>
      </c>
      <c r="E35" s="72">
        <v>1678.5279604001</v>
      </c>
      <c r="F35" s="72">
        <v>1843.9527331618599</v>
      </c>
      <c r="G35" s="162">
        <v>2243239801</v>
      </c>
      <c r="H35" s="165">
        <v>2143862307</v>
      </c>
    </row>
    <row r="36" spans="1:8" x14ac:dyDescent="0.25">
      <c r="A36" s="71" t="s">
        <v>32</v>
      </c>
      <c r="B36" s="72">
        <v>6397.3080497053497</v>
      </c>
      <c r="C36" s="72">
        <v>7075.82229433884</v>
      </c>
      <c r="D36" s="72">
        <v>6590.3045509420299</v>
      </c>
      <c r="E36" s="72">
        <v>5823.1744411001</v>
      </c>
      <c r="F36" s="72">
        <v>6071.3993790615395</v>
      </c>
      <c r="G36" s="162">
        <v>6767717112</v>
      </c>
      <c r="H36" s="165">
        <v>6771174054</v>
      </c>
    </row>
    <row r="37" spans="1:8" x14ac:dyDescent="0.25">
      <c r="A37" s="71" t="s">
        <v>33</v>
      </c>
      <c r="B37" s="72">
        <v>2332.1729567535199</v>
      </c>
      <c r="C37" s="72">
        <v>2471.3773874496101</v>
      </c>
      <c r="D37" s="72">
        <v>2502.4424515403798</v>
      </c>
      <c r="E37" s="72">
        <v>2351.2890206240099</v>
      </c>
      <c r="F37" s="72">
        <v>2538.3146447213398</v>
      </c>
      <c r="G37" s="162">
        <v>3002915587</v>
      </c>
      <c r="H37" s="165">
        <v>3303426868</v>
      </c>
    </row>
    <row r="38" spans="1:8" x14ac:dyDescent="0.25">
      <c r="A38" s="71" t="s">
        <v>34</v>
      </c>
      <c r="B38" s="72">
        <v>176.49981365492599</v>
      </c>
      <c r="C38" s="72">
        <v>199.09641519985601</v>
      </c>
      <c r="D38" s="72">
        <v>169.737553659827</v>
      </c>
      <c r="E38" s="72">
        <v>172.77359022386401</v>
      </c>
      <c r="F38" s="72">
        <v>205.090135470033</v>
      </c>
      <c r="G38" s="162">
        <v>230347758</v>
      </c>
      <c r="H38" s="165">
        <v>210472526</v>
      </c>
    </row>
    <row r="39" spans="1:8" x14ac:dyDescent="0.25">
      <c r="A39" s="71" t="s">
        <v>35</v>
      </c>
      <c r="B39" s="72">
        <v>2024.8815112141899</v>
      </c>
      <c r="C39" s="72">
        <v>1991.7944602351599</v>
      </c>
      <c r="D39" s="72">
        <v>2123.7317318837199</v>
      </c>
      <c r="E39" s="72">
        <v>2084.0175698753401</v>
      </c>
      <c r="F39" s="72">
        <v>2173.5540465060599</v>
      </c>
      <c r="G39" s="162">
        <v>2502470291</v>
      </c>
      <c r="H39" s="165">
        <v>2973921567</v>
      </c>
    </row>
    <row r="40" spans="1:8" x14ac:dyDescent="0.25">
      <c r="A40" s="71"/>
      <c r="B40" s="74"/>
      <c r="C40" s="71"/>
      <c r="D40" s="71"/>
      <c r="E40" s="71"/>
      <c r="F40" s="75"/>
    </row>
  </sheetData>
  <mergeCells count="3">
    <mergeCell ref="A2:F2"/>
    <mergeCell ref="A3:C3"/>
    <mergeCell ref="A1:C1"/>
  </mergeCells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9" workbookViewId="0"/>
  </sheetViews>
  <sheetFormatPr defaultRowHeight="15" x14ac:dyDescent="0.25"/>
  <cols>
    <col min="1" max="1" width="4.5703125" customWidth="1"/>
    <col min="2" max="2" width="14" customWidth="1"/>
    <col min="3" max="3" width="17.140625" customWidth="1"/>
    <col min="4" max="4" width="16.42578125" customWidth="1"/>
    <col min="5" max="5" width="11.140625" style="125" customWidth="1"/>
    <col min="6" max="6" width="13.42578125" style="125" customWidth="1"/>
    <col min="7" max="7" width="13.7109375" style="125" customWidth="1"/>
    <col min="8" max="8" width="9.140625" style="125" customWidth="1"/>
    <col min="9" max="9" width="13.5703125" style="125" customWidth="1"/>
    <col min="10" max="11" width="12.42578125" style="125" customWidth="1"/>
    <col min="12" max="12" width="15.42578125" style="128" bestFit="1" customWidth="1"/>
    <col min="13" max="13" width="15.42578125" style="128" customWidth="1"/>
    <col min="14" max="15" width="12.7109375" style="128" bestFit="1" customWidth="1"/>
    <col min="17" max="17" width="10.140625" bestFit="1" customWidth="1"/>
  </cols>
  <sheetData>
    <row r="1" spans="1:17" s="105" customFormat="1" ht="18.75" x14ac:dyDescent="0.3">
      <c r="A1" s="103" t="s">
        <v>66</v>
      </c>
      <c r="D1" s="133" t="s">
        <v>54</v>
      </c>
      <c r="E1" s="134"/>
      <c r="F1" s="135"/>
      <c r="G1" s="135"/>
      <c r="H1" s="135"/>
      <c r="I1" s="136"/>
      <c r="J1" s="135"/>
      <c r="K1" s="135"/>
      <c r="L1" s="137"/>
      <c r="M1" s="137"/>
      <c r="N1" s="137"/>
      <c r="O1" s="137"/>
    </row>
    <row r="2" spans="1:17" x14ac:dyDescent="0.25">
      <c r="A2" s="37"/>
      <c r="B2" s="196" t="s">
        <v>55</v>
      </c>
      <c r="C2" s="196"/>
      <c r="D2" s="46"/>
      <c r="E2" s="124" t="s">
        <v>56</v>
      </c>
      <c r="I2" s="126"/>
      <c r="J2" s="126"/>
      <c r="K2" s="126"/>
      <c r="L2" s="127"/>
      <c r="M2" s="127"/>
    </row>
    <row r="3" spans="1:17" x14ac:dyDescent="0.25">
      <c r="A3" s="37"/>
      <c r="B3" s="196"/>
      <c r="C3" s="196"/>
      <c r="D3" s="46"/>
      <c r="E3" s="124" t="s">
        <v>57</v>
      </c>
    </row>
    <row r="4" spans="1:17" s="47" customFormat="1" ht="15.75" hidden="1" x14ac:dyDescent="0.25">
      <c r="B4" s="50"/>
      <c r="C4" s="50"/>
      <c r="D4" s="46"/>
      <c r="E4" s="129" t="s">
        <v>104</v>
      </c>
      <c r="F4" s="129"/>
      <c r="G4" s="129"/>
      <c r="H4" s="129"/>
      <c r="I4" s="129"/>
      <c r="J4" s="129"/>
      <c r="K4" s="129" t="s">
        <v>104</v>
      </c>
      <c r="L4" s="129" t="s">
        <v>65</v>
      </c>
      <c r="M4" s="129" t="s">
        <v>65</v>
      </c>
      <c r="N4" s="129" t="s">
        <v>65</v>
      </c>
      <c r="O4" s="129" t="s">
        <v>65</v>
      </c>
    </row>
    <row r="5" spans="1:17" ht="75" x14ac:dyDescent="0.25">
      <c r="A5" s="37"/>
      <c r="B5" s="38" t="s">
        <v>0</v>
      </c>
      <c r="C5" s="39" t="s">
        <v>58</v>
      </c>
      <c r="D5" s="39" t="s">
        <v>106</v>
      </c>
      <c r="E5" s="122" t="s">
        <v>102</v>
      </c>
      <c r="F5" s="122" t="s">
        <v>59</v>
      </c>
      <c r="G5" s="122" t="s">
        <v>60</v>
      </c>
      <c r="I5" s="123" t="s">
        <v>0</v>
      </c>
      <c r="J5" s="120" t="s">
        <v>105</v>
      </c>
      <c r="K5" s="120" t="s">
        <v>103</v>
      </c>
      <c r="L5" s="120" t="s">
        <v>98</v>
      </c>
      <c r="M5" s="34" t="s">
        <v>101</v>
      </c>
      <c r="N5" s="34" t="s">
        <v>99</v>
      </c>
      <c r="O5" s="34" t="s">
        <v>100</v>
      </c>
    </row>
    <row r="6" spans="1:17" ht="15.75" x14ac:dyDescent="0.25">
      <c r="A6" s="37"/>
      <c r="B6" s="187" t="s">
        <v>1</v>
      </c>
      <c r="C6" s="188">
        <f t="shared" ref="C6:C40" si="0">L6/(J6/1000)</f>
        <v>119074.82429137464</v>
      </c>
      <c r="D6" s="189">
        <v>558297</v>
      </c>
      <c r="E6" s="190">
        <v>56660</v>
      </c>
      <c r="F6" s="44">
        <f>N6/(J6/1000)</f>
        <v>20316.416308372191</v>
      </c>
      <c r="G6" s="130">
        <f>O6/(J6/1000)</f>
        <v>22472.319978801181</v>
      </c>
      <c r="H6" s="130"/>
      <c r="I6" s="121" t="s">
        <v>1</v>
      </c>
      <c r="J6" s="132">
        <v>120746349</v>
      </c>
      <c r="K6" s="131">
        <v>45481</v>
      </c>
      <c r="L6" s="131">
        <v>14377850291</v>
      </c>
      <c r="M6" s="131">
        <v>5166583685</v>
      </c>
      <c r="N6" s="130">
        <f>M6-O6</f>
        <v>2453133094</v>
      </c>
      <c r="O6" s="130">
        <v>2713450591</v>
      </c>
    </row>
    <row r="7" spans="1:17" ht="15.75" x14ac:dyDescent="0.25">
      <c r="A7" s="37"/>
      <c r="B7" s="187" t="s">
        <v>2</v>
      </c>
      <c r="C7" s="188">
        <f t="shared" si="0"/>
        <v>103426.04683540396</v>
      </c>
      <c r="D7" s="189">
        <v>506140</v>
      </c>
      <c r="E7" s="191">
        <v>53058</v>
      </c>
      <c r="F7" s="44">
        <f t="shared" ref="F7:F40" si="1">N7/(J7/1000)</f>
        <v>20381.287999327884</v>
      </c>
      <c r="G7" s="130">
        <f t="shared" ref="G7:G40" si="2">O7/(J7/1000)</f>
        <v>16030.029542173466</v>
      </c>
      <c r="H7" s="130"/>
      <c r="I7" s="121" t="s">
        <v>2</v>
      </c>
      <c r="J7" s="132">
        <v>4665872</v>
      </c>
      <c r="K7" s="131">
        <v>41706</v>
      </c>
      <c r="L7" s="131">
        <v>482572696</v>
      </c>
      <c r="M7" s="131">
        <v>169890547</v>
      </c>
      <c r="N7" s="130">
        <f t="shared" ref="N7:N40" si="3">M7-O7</f>
        <v>95096481</v>
      </c>
      <c r="O7" s="130">
        <v>74794066</v>
      </c>
      <c r="Q7" s="58"/>
    </row>
    <row r="8" spans="1:17" ht="15.75" x14ac:dyDescent="0.25">
      <c r="A8" s="37"/>
      <c r="B8" s="187" t="s">
        <v>3</v>
      </c>
      <c r="C8" s="188">
        <f t="shared" si="0"/>
        <v>86405.15499549688</v>
      </c>
      <c r="D8" s="189">
        <v>385576</v>
      </c>
      <c r="E8" s="190">
        <v>42305</v>
      </c>
      <c r="F8" s="44">
        <f t="shared" si="1"/>
        <v>23132.742496751183</v>
      </c>
      <c r="G8" s="130">
        <f t="shared" si="2"/>
        <v>12422.482430374979</v>
      </c>
      <c r="H8" s="130"/>
      <c r="I8" s="121" t="s">
        <v>3</v>
      </c>
      <c r="J8" s="132">
        <v>807217</v>
      </c>
      <c r="K8" s="131">
        <v>34486</v>
      </c>
      <c r="L8" s="131">
        <v>69747710</v>
      </c>
      <c r="M8" s="131">
        <v>28700782</v>
      </c>
      <c r="N8" s="130">
        <f t="shared" si="3"/>
        <v>18673143</v>
      </c>
      <c r="O8" s="131">
        <v>10027639</v>
      </c>
    </row>
    <row r="9" spans="1:17" ht="15.75" x14ac:dyDescent="0.25">
      <c r="A9" s="37"/>
      <c r="B9" s="41" t="s">
        <v>4</v>
      </c>
      <c r="C9" s="43">
        <f t="shared" si="0"/>
        <v>73471.128727141695</v>
      </c>
      <c r="D9" s="51">
        <v>232011</v>
      </c>
      <c r="E9" s="121">
        <v>32633</v>
      </c>
      <c r="F9" s="44">
        <f t="shared" si="1"/>
        <v>25656.0670209891</v>
      </c>
      <c r="G9" s="130">
        <f t="shared" si="2"/>
        <v>9111.7917304747316</v>
      </c>
      <c r="H9" s="130"/>
      <c r="I9" s="121" t="s">
        <v>4</v>
      </c>
      <c r="J9" s="132">
        <v>11101</v>
      </c>
      <c r="K9" s="121">
        <v>29020</v>
      </c>
      <c r="L9" s="121">
        <v>815603</v>
      </c>
      <c r="M9" s="121">
        <v>385958</v>
      </c>
      <c r="N9" s="130">
        <f t="shared" si="3"/>
        <v>284808</v>
      </c>
      <c r="O9" s="130">
        <v>101150</v>
      </c>
    </row>
    <row r="10" spans="1:17" ht="15.75" x14ac:dyDescent="0.25">
      <c r="A10" s="37"/>
      <c r="B10" s="41" t="s">
        <v>5</v>
      </c>
      <c r="C10" s="43">
        <f t="shared" si="0"/>
        <v>84882.533432202297</v>
      </c>
      <c r="D10" s="51">
        <v>351155</v>
      </c>
      <c r="E10" s="121">
        <v>37238</v>
      </c>
      <c r="F10" s="44">
        <f t="shared" si="1"/>
        <v>25708.072310721316</v>
      </c>
      <c r="G10" s="130">
        <f t="shared" si="2"/>
        <v>11208.494208494209</v>
      </c>
      <c r="H10" s="130"/>
      <c r="I10" s="121" t="s">
        <v>5</v>
      </c>
      <c r="J10" s="132">
        <v>39109</v>
      </c>
      <c r="K10" s="121">
        <v>33260</v>
      </c>
      <c r="L10" s="121">
        <v>3319671</v>
      </c>
      <c r="M10" s="121">
        <v>1443770</v>
      </c>
      <c r="N10" s="130">
        <f t="shared" si="3"/>
        <v>1005417</v>
      </c>
      <c r="O10" s="130">
        <v>438353</v>
      </c>
    </row>
    <row r="11" spans="1:17" ht="15.75" x14ac:dyDescent="0.25">
      <c r="A11" s="37"/>
      <c r="B11" s="41" t="s">
        <v>6</v>
      </c>
      <c r="C11" s="43">
        <f t="shared" si="0"/>
        <v>81913.490346205057</v>
      </c>
      <c r="D11" s="51">
        <v>269076</v>
      </c>
      <c r="E11" s="121">
        <v>42640</v>
      </c>
      <c r="F11" s="44">
        <f t="shared" si="1"/>
        <v>20482.731358189081</v>
      </c>
      <c r="G11" s="130">
        <f t="shared" si="2"/>
        <v>13662.117177097203</v>
      </c>
      <c r="H11" s="130"/>
      <c r="I11" s="121" t="s">
        <v>6</v>
      </c>
      <c r="J11" s="132">
        <v>24032</v>
      </c>
      <c r="K11" s="121">
        <v>30435</v>
      </c>
      <c r="L11" s="121">
        <v>1968545</v>
      </c>
      <c r="M11" s="121">
        <v>820569</v>
      </c>
      <c r="N11" s="130">
        <f t="shared" si="3"/>
        <v>492241</v>
      </c>
      <c r="O11" s="130">
        <v>328328</v>
      </c>
    </row>
    <row r="12" spans="1:17" ht="15.75" x14ac:dyDescent="0.25">
      <c r="A12" s="37"/>
      <c r="B12" s="41" t="s">
        <v>7</v>
      </c>
      <c r="C12" s="43">
        <f t="shared" si="0"/>
        <v>88150.79834417504</v>
      </c>
      <c r="D12" s="51">
        <v>375743</v>
      </c>
      <c r="E12" s="121">
        <v>45024</v>
      </c>
      <c r="F12" s="44">
        <f t="shared" si="1"/>
        <v>22539.464987650885</v>
      </c>
      <c r="G12" s="130">
        <f t="shared" si="2"/>
        <v>13412.042995790865</v>
      </c>
      <c r="H12" s="130"/>
      <c r="I12" s="121" t="s">
        <v>7</v>
      </c>
      <c r="J12" s="132">
        <v>28747</v>
      </c>
      <c r="K12" s="121">
        <v>36424</v>
      </c>
      <c r="L12" s="121">
        <v>2534071</v>
      </c>
      <c r="M12" s="121">
        <v>1033498</v>
      </c>
      <c r="N12" s="130">
        <f t="shared" si="3"/>
        <v>647942</v>
      </c>
      <c r="O12" s="130">
        <v>385556</v>
      </c>
    </row>
    <row r="13" spans="1:17" ht="15.75" x14ac:dyDescent="0.25">
      <c r="A13" s="37"/>
      <c r="B13" s="41" t="s">
        <v>8</v>
      </c>
      <c r="C13" s="43">
        <f t="shared" si="0"/>
        <v>82994.815936626284</v>
      </c>
      <c r="D13" s="51">
        <v>348756</v>
      </c>
      <c r="E13" s="121">
        <v>32970</v>
      </c>
      <c r="F13" s="44">
        <f t="shared" si="1"/>
        <v>22521.435228331782</v>
      </c>
      <c r="G13" s="130">
        <f t="shared" si="2"/>
        <v>9710.1001863932906</v>
      </c>
      <c r="H13" s="130"/>
      <c r="I13" s="121" t="s">
        <v>8</v>
      </c>
      <c r="J13" s="132">
        <v>17168</v>
      </c>
      <c r="K13" s="121">
        <v>32190</v>
      </c>
      <c r="L13" s="121">
        <v>1424855</v>
      </c>
      <c r="M13" s="121">
        <v>553351</v>
      </c>
      <c r="N13" s="130">
        <f t="shared" si="3"/>
        <v>386648</v>
      </c>
      <c r="O13" s="130">
        <v>166703</v>
      </c>
    </row>
    <row r="14" spans="1:17" ht="15.75" x14ac:dyDescent="0.25">
      <c r="A14" s="37"/>
      <c r="B14" s="41" t="s">
        <v>9</v>
      </c>
      <c r="C14" s="43">
        <f t="shared" si="0"/>
        <v>76659.086933706494</v>
      </c>
      <c r="D14" s="51">
        <v>406978</v>
      </c>
      <c r="E14" s="121">
        <v>38054</v>
      </c>
      <c r="F14" s="44">
        <f t="shared" si="1"/>
        <v>20864.701766660837</v>
      </c>
      <c r="G14" s="130">
        <f t="shared" si="2"/>
        <v>11863.040055973413</v>
      </c>
      <c r="H14" s="130"/>
      <c r="I14" s="121" t="s">
        <v>9</v>
      </c>
      <c r="J14" s="132">
        <v>11434</v>
      </c>
      <c r="K14" s="121">
        <v>31000</v>
      </c>
      <c r="L14" s="121">
        <v>876520</v>
      </c>
      <c r="M14" s="121">
        <v>374209</v>
      </c>
      <c r="N14" s="130">
        <f t="shared" si="3"/>
        <v>238567</v>
      </c>
      <c r="O14" s="130">
        <v>135642</v>
      </c>
    </row>
    <row r="15" spans="1:17" ht="15.75" x14ac:dyDescent="0.25">
      <c r="A15" s="37"/>
      <c r="B15" s="41" t="s">
        <v>10</v>
      </c>
      <c r="C15" s="43">
        <f t="shared" si="0"/>
        <v>102336.34171813153</v>
      </c>
      <c r="D15" s="51">
        <v>625425</v>
      </c>
      <c r="E15" s="121">
        <v>42979</v>
      </c>
      <c r="F15" s="44">
        <f t="shared" si="1"/>
        <v>18507.162104666004</v>
      </c>
      <c r="G15" s="130">
        <f t="shared" si="2"/>
        <v>13327.058702182796</v>
      </c>
      <c r="H15" s="130"/>
      <c r="I15" s="121" t="s">
        <v>10</v>
      </c>
      <c r="J15" s="132">
        <v>77561</v>
      </c>
      <c r="K15" s="121">
        <v>39643</v>
      </c>
      <c r="L15" s="121">
        <v>7937309</v>
      </c>
      <c r="M15" s="121">
        <v>2469094</v>
      </c>
      <c r="N15" s="130">
        <f t="shared" si="3"/>
        <v>1435434</v>
      </c>
      <c r="O15" s="130">
        <v>1033660</v>
      </c>
    </row>
    <row r="16" spans="1:17" ht="15.75" x14ac:dyDescent="0.25">
      <c r="A16" s="37"/>
      <c r="B16" s="41" t="s">
        <v>11</v>
      </c>
      <c r="C16" s="43">
        <f t="shared" si="0"/>
        <v>84384.392108740794</v>
      </c>
      <c r="D16" s="51">
        <v>358946</v>
      </c>
      <c r="E16" s="121">
        <v>38944</v>
      </c>
      <c r="F16" s="44">
        <f t="shared" si="1"/>
        <v>23008.967340003775</v>
      </c>
      <c r="G16" s="130">
        <f t="shared" si="2"/>
        <v>12434.208042288088</v>
      </c>
      <c r="H16" s="130"/>
      <c r="I16" s="121" t="s">
        <v>11</v>
      </c>
      <c r="J16" s="132">
        <v>42376</v>
      </c>
      <c r="K16" s="121">
        <v>33769</v>
      </c>
      <c r="L16" s="121">
        <v>3575873</v>
      </c>
      <c r="M16" s="121">
        <v>1501940</v>
      </c>
      <c r="N16" s="130">
        <f t="shared" si="3"/>
        <v>975028</v>
      </c>
      <c r="O16" s="130">
        <v>526912</v>
      </c>
    </row>
    <row r="17" spans="1:15" ht="15.75" x14ac:dyDescent="0.25">
      <c r="A17" s="37"/>
      <c r="B17" s="41" t="s">
        <v>12</v>
      </c>
      <c r="C17" s="43">
        <f t="shared" si="0"/>
        <v>85345.087136366725</v>
      </c>
      <c r="D17" s="51">
        <v>348966</v>
      </c>
      <c r="E17" s="121">
        <v>40950</v>
      </c>
      <c r="F17" s="44">
        <f t="shared" si="1"/>
        <v>22722.587644944735</v>
      </c>
      <c r="G17" s="130">
        <f t="shared" si="2"/>
        <v>11234.420560113922</v>
      </c>
      <c r="H17" s="130"/>
      <c r="I17" s="121" t="s">
        <v>12</v>
      </c>
      <c r="J17" s="132">
        <v>14747</v>
      </c>
      <c r="K17" s="121">
        <v>34238</v>
      </c>
      <c r="L17" s="121">
        <v>1258584</v>
      </c>
      <c r="M17" s="121">
        <v>500764</v>
      </c>
      <c r="N17" s="130">
        <f t="shared" si="3"/>
        <v>335090</v>
      </c>
      <c r="O17" s="130">
        <v>165674</v>
      </c>
    </row>
    <row r="18" spans="1:15" ht="15.75" x14ac:dyDescent="0.25">
      <c r="B18" s="41" t="s">
        <v>13</v>
      </c>
      <c r="C18" s="43">
        <f t="shared" si="0"/>
        <v>87158.091286307055</v>
      </c>
      <c r="D18" s="51">
        <v>286969</v>
      </c>
      <c r="E18" s="121">
        <v>43149</v>
      </c>
      <c r="F18" s="44">
        <f t="shared" si="1"/>
        <v>27919.751037344398</v>
      </c>
      <c r="G18" s="130">
        <f t="shared" si="2"/>
        <v>11433.029045643152</v>
      </c>
      <c r="H18" s="130"/>
      <c r="I18" s="121" t="s">
        <v>13</v>
      </c>
      <c r="J18" s="132">
        <v>12050</v>
      </c>
      <c r="K18" s="121">
        <v>34299</v>
      </c>
      <c r="L18" s="121">
        <v>1050255</v>
      </c>
      <c r="M18" s="121">
        <v>474201</v>
      </c>
      <c r="N18" s="130">
        <f t="shared" si="3"/>
        <v>336433</v>
      </c>
      <c r="O18" s="130">
        <v>137768</v>
      </c>
    </row>
    <row r="19" spans="1:15" ht="15.75" x14ac:dyDescent="0.25">
      <c r="B19" s="41" t="s">
        <v>14</v>
      </c>
      <c r="C19" s="43">
        <f t="shared" si="0"/>
        <v>84511.76217677047</v>
      </c>
      <c r="D19" s="51">
        <v>268377</v>
      </c>
      <c r="E19" s="121">
        <v>40719</v>
      </c>
      <c r="F19" s="44">
        <f t="shared" si="1"/>
        <v>24240.955715250908</v>
      </c>
      <c r="G19" s="130">
        <f t="shared" si="2"/>
        <v>12195.258276518642</v>
      </c>
      <c r="H19" s="130"/>
      <c r="I19" s="121" t="s">
        <v>14</v>
      </c>
      <c r="J19" s="132">
        <v>16281</v>
      </c>
      <c r="K19" s="121">
        <v>34714</v>
      </c>
      <c r="L19" s="121">
        <v>1375936</v>
      </c>
      <c r="M19" s="121">
        <v>593218</v>
      </c>
      <c r="N19" s="130">
        <f t="shared" si="3"/>
        <v>394667</v>
      </c>
      <c r="O19" s="130">
        <v>198551</v>
      </c>
    </row>
    <row r="20" spans="1:15" ht="15.75" x14ac:dyDescent="0.25">
      <c r="B20" s="41" t="s">
        <v>15</v>
      </c>
      <c r="C20" s="43">
        <f t="shared" si="0"/>
        <v>74314.112066409725</v>
      </c>
      <c r="D20" s="51">
        <v>280951</v>
      </c>
      <c r="E20" s="121">
        <v>43890</v>
      </c>
      <c r="F20" s="44">
        <f t="shared" si="1"/>
        <v>22252.742365846425</v>
      </c>
      <c r="G20" s="130">
        <f t="shared" si="2"/>
        <v>10576.63800770827</v>
      </c>
      <c r="H20" s="130"/>
      <c r="I20" s="121" t="s">
        <v>15</v>
      </c>
      <c r="J20" s="132">
        <v>6746</v>
      </c>
      <c r="K20" s="121">
        <v>32091</v>
      </c>
      <c r="L20" s="121">
        <v>501323</v>
      </c>
      <c r="M20" s="121">
        <v>221467</v>
      </c>
      <c r="N20" s="130">
        <f t="shared" si="3"/>
        <v>150117</v>
      </c>
      <c r="O20" s="130">
        <v>71350</v>
      </c>
    </row>
    <row r="21" spans="1:15" ht="15.75" x14ac:dyDescent="0.25">
      <c r="B21" s="41" t="s">
        <v>16</v>
      </c>
      <c r="C21" s="43">
        <f t="shared" si="0"/>
        <v>76258.179654967287</v>
      </c>
      <c r="D21" s="51">
        <v>276011</v>
      </c>
      <c r="E21" s="121">
        <v>37805</v>
      </c>
      <c r="F21" s="44">
        <f t="shared" si="1"/>
        <v>23296.966091612136</v>
      </c>
      <c r="G21" s="130">
        <f t="shared" si="2"/>
        <v>10687.804878048781</v>
      </c>
      <c r="H21" s="130"/>
      <c r="I21" s="121" t="s">
        <v>16</v>
      </c>
      <c r="J21" s="132">
        <v>16810</v>
      </c>
      <c r="K21" s="121">
        <v>29606</v>
      </c>
      <c r="L21" s="121">
        <v>1281900</v>
      </c>
      <c r="M21" s="121">
        <v>571284</v>
      </c>
      <c r="N21" s="130">
        <f t="shared" si="3"/>
        <v>391622</v>
      </c>
      <c r="O21" s="130">
        <v>179662</v>
      </c>
    </row>
    <row r="22" spans="1:15" ht="15.75" x14ac:dyDescent="0.25">
      <c r="B22" s="41" t="s">
        <v>17</v>
      </c>
      <c r="C22" s="43">
        <f t="shared" si="0"/>
        <v>81059.388646288207</v>
      </c>
      <c r="D22" s="51">
        <v>349173</v>
      </c>
      <c r="E22" s="121">
        <v>35369</v>
      </c>
      <c r="F22" s="44">
        <f t="shared" si="1"/>
        <v>23918.68995633188</v>
      </c>
      <c r="G22" s="130">
        <f t="shared" si="2"/>
        <v>11197.729257641922</v>
      </c>
      <c r="H22" s="130"/>
      <c r="I22" s="121" t="s">
        <v>17</v>
      </c>
      <c r="J22" s="132">
        <v>11450</v>
      </c>
      <c r="K22" s="121">
        <v>32379</v>
      </c>
      <c r="L22" s="121">
        <v>928130</v>
      </c>
      <c r="M22" s="121">
        <v>402083</v>
      </c>
      <c r="N22" s="130">
        <f t="shared" si="3"/>
        <v>273869</v>
      </c>
      <c r="O22" s="130">
        <v>128214</v>
      </c>
    </row>
    <row r="23" spans="1:15" ht="15.75" x14ac:dyDescent="0.25">
      <c r="B23" s="41" t="s">
        <v>18</v>
      </c>
      <c r="C23" s="43">
        <f t="shared" si="0"/>
        <v>103035.32733099344</v>
      </c>
      <c r="D23" s="51">
        <v>318067</v>
      </c>
      <c r="E23" s="121">
        <v>39742</v>
      </c>
      <c r="F23" s="44">
        <f t="shared" si="1"/>
        <v>14859.301083473218</v>
      </c>
      <c r="G23" s="130">
        <f t="shared" si="2"/>
        <v>15060.430337250114</v>
      </c>
      <c r="H23" s="130"/>
      <c r="I23" s="121" t="s">
        <v>18</v>
      </c>
      <c r="J23" s="132">
        <v>13106</v>
      </c>
      <c r="K23" s="121">
        <v>30977</v>
      </c>
      <c r="L23" s="121">
        <v>1350381</v>
      </c>
      <c r="M23" s="121">
        <v>392128</v>
      </c>
      <c r="N23" s="130">
        <f t="shared" si="3"/>
        <v>194746</v>
      </c>
      <c r="O23" s="130">
        <v>197382</v>
      </c>
    </row>
    <row r="24" spans="1:15" ht="15.75" x14ac:dyDescent="0.25">
      <c r="B24" s="41" t="s">
        <v>19</v>
      </c>
      <c r="C24" s="43">
        <f t="shared" si="0"/>
        <v>78426.402943882247</v>
      </c>
      <c r="D24" s="51">
        <v>267423</v>
      </c>
      <c r="E24" s="121">
        <v>38950</v>
      </c>
      <c r="F24" s="44">
        <f t="shared" si="1"/>
        <v>25033.425329653481</v>
      </c>
      <c r="G24" s="130">
        <f t="shared" si="2"/>
        <v>9676.5562710824888</v>
      </c>
      <c r="H24" s="130"/>
      <c r="I24" s="121" t="s">
        <v>19</v>
      </c>
      <c r="J24" s="132">
        <v>13044</v>
      </c>
      <c r="K24" s="121">
        <v>31205</v>
      </c>
      <c r="L24" s="121">
        <v>1022994</v>
      </c>
      <c r="M24" s="121">
        <v>452757</v>
      </c>
      <c r="N24" s="130">
        <f t="shared" si="3"/>
        <v>326536</v>
      </c>
      <c r="O24" s="130">
        <v>126221</v>
      </c>
    </row>
    <row r="25" spans="1:15" ht="15.75" x14ac:dyDescent="0.25">
      <c r="B25" s="41" t="s">
        <v>20</v>
      </c>
      <c r="C25" s="43">
        <f t="shared" si="0"/>
        <v>82716.40288768569</v>
      </c>
      <c r="D25" s="51">
        <v>385281</v>
      </c>
      <c r="E25" s="121">
        <v>45576</v>
      </c>
      <c r="F25" s="44">
        <f t="shared" si="1"/>
        <v>24964.806330695541</v>
      </c>
      <c r="G25" s="130">
        <f t="shared" si="2"/>
        <v>11358.496459808413</v>
      </c>
      <c r="H25" s="130"/>
      <c r="I25" s="121" t="s">
        <v>20</v>
      </c>
      <c r="J25" s="132">
        <v>28812</v>
      </c>
      <c r="K25" s="121">
        <v>35066</v>
      </c>
      <c r="L25" s="121">
        <v>2383225</v>
      </c>
      <c r="M25" s="121">
        <v>1046547</v>
      </c>
      <c r="N25" s="130">
        <f t="shared" si="3"/>
        <v>719286</v>
      </c>
      <c r="O25" s="130">
        <v>327261</v>
      </c>
    </row>
    <row r="26" spans="1:15" ht="15.75" x14ac:dyDescent="0.25">
      <c r="B26" s="41" t="s">
        <v>21</v>
      </c>
      <c r="C26" s="43">
        <f t="shared" si="0"/>
        <v>81473.515119874704</v>
      </c>
      <c r="D26" s="51">
        <v>322684</v>
      </c>
      <c r="E26" s="121">
        <v>35060</v>
      </c>
      <c r="F26" s="44">
        <f t="shared" si="1"/>
        <v>26514.15605798964</v>
      </c>
      <c r="G26" s="130">
        <f t="shared" si="2"/>
        <v>9506.8471145737112</v>
      </c>
      <c r="H26" s="130"/>
      <c r="I26" s="121" t="s">
        <v>21</v>
      </c>
      <c r="J26" s="132">
        <v>24901</v>
      </c>
      <c r="K26" s="121">
        <v>32766</v>
      </c>
      <c r="L26" s="121">
        <v>2028772</v>
      </c>
      <c r="M26" s="121">
        <v>896959</v>
      </c>
      <c r="N26" s="130">
        <f t="shared" si="3"/>
        <v>660229</v>
      </c>
      <c r="O26" s="130">
        <v>236730</v>
      </c>
    </row>
    <row r="27" spans="1:15" ht="15.75" x14ac:dyDescent="0.25">
      <c r="B27" s="41" t="s">
        <v>22</v>
      </c>
      <c r="C27" s="43">
        <f t="shared" si="0"/>
        <v>94407.474968999479</v>
      </c>
      <c r="D27" s="51">
        <v>474748</v>
      </c>
      <c r="E27" s="121">
        <v>45875</v>
      </c>
      <c r="F27" s="44">
        <f t="shared" si="1"/>
        <v>24377.601738078891</v>
      </c>
      <c r="G27" s="130">
        <f t="shared" si="2"/>
        <v>15921.653224566762</v>
      </c>
      <c r="H27" s="130"/>
      <c r="I27" s="121" t="s">
        <v>22</v>
      </c>
      <c r="J27" s="132">
        <v>97579</v>
      </c>
      <c r="K27" s="121">
        <v>39390</v>
      </c>
      <c r="L27" s="121">
        <v>9212187</v>
      </c>
      <c r="M27" s="121">
        <v>3932361</v>
      </c>
      <c r="N27" s="130">
        <f t="shared" si="3"/>
        <v>2378742</v>
      </c>
      <c r="O27" s="130">
        <v>1553619</v>
      </c>
    </row>
    <row r="28" spans="1:15" ht="15.75" x14ac:dyDescent="0.25">
      <c r="B28" s="41" t="s">
        <v>23</v>
      </c>
      <c r="C28" s="43">
        <f t="shared" si="0"/>
        <v>68447.009880395213</v>
      </c>
      <c r="D28" s="51">
        <v>236814</v>
      </c>
      <c r="E28" s="121">
        <v>32660</v>
      </c>
      <c r="F28" s="44">
        <f t="shared" si="1"/>
        <v>24040.249609984399</v>
      </c>
      <c r="G28" s="130">
        <f t="shared" si="2"/>
        <v>8076.0270410816429</v>
      </c>
      <c r="H28" s="130"/>
      <c r="I28" s="121" t="s">
        <v>23</v>
      </c>
      <c r="J28" s="132">
        <v>9615</v>
      </c>
      <c r="K28" s="121">
        <v>28010</v>
      </c>
      <c r="L28" s="121">
        <v>658118</v>
      </c>
      <c r="M28" s="121">
        <v>308798</v>
      </c>
      <c r="N28" s="130">
        <f t="shared" si="3"/>
        <v>231147</v>
      </c>
      <c r="O28" s="130">
        <v>77651</v>
      </c>
    </row>
    <row r="29" spans="1:15" ht="15.75" x14ac:dyDescent="0.25">
      <c r="B29" s="41" t="s">
        <v>24</v>
      </c>
      <c r="C29" s="43">
        <f t="shared" si="0"/>
        <v>76550.498552589255</v>
      </c>
      <c r="D29" s="51">
        <v>306734</v>
      </c>
      <c r="E29" s="121">
        <v>31031</v>
      </c>
      <c r="F29" s="44">
        <f t="shared" si="1"/>
        <v>22046.156320360245</v>
      </c>
      <c r="G29" s="130">
        <f t="shared" si="2"/>
        <v>9866.3557413959479</v>
      </c>
      <c r="H29" s="130"/>
      <c r="I29" s="121" t="s">
        <v>24</v>
      </c>
      <c r="J29" s="132">
        <v>6218</v>
      </c>
      <c r="K29" s="121">
        <v>32636</v>
      </c>
      <c r="L29" s="121">
        <v>475991</v>
      </c>
      <c r="M29" s="121">
        <v>198432</v>
      </c>
      <c r="N29" s="130">
        <f t="shared" si="3"/>
        <v>137083</v>
      </c>
      <c r="O29" s="130">
        <v>61349</v>
      </c>
    </row>
    <row r="30" spans="1:15" ht="15.75" x14ac:dyDescent="0.25">
      <c r="B30" s="41" t="s">
        <v>25</v>
      </c>
      <c r="C30" s="43">
        <f t="shared" si="0"/>
        <v>66583.848909150111</v>
      </c>
      <c r="D30" s="51">
        <v>247386</v>
      </c>
      <c r="E30" s="121">
        <v>28964</v>
      </c>
      <c r="F30" s="44">
        <f t="shared" si="1"/>
        <v>21494.464343861931</v>
      </c>
      <c r="G30" s="130">
        <f t="shared" si="2"/>
        <v>9190.1660696841409</v>
      </c>
      <c r="H30" s="130"/>
      <c r="I30" s="121" t="s">
        <v>25</v>
      </c>
      <c r="J30" s="132">
        <v>6142</v>
      </c>
      <c r="K30" s="121">
        <v>27439</v>
      </c>
      <c r="L30" s="121">
        <v>408958</v>
      </c>
      <c r="M30" s="121">
        <v>188465</v>
      </c>
      <c r="N30" s="130">
        <f t="shared" si="3"/>
        <v>132019</v>
      </c>
      <c r="O30" s="130">
        <v>56446</v>
      </c>
    </row>
    <row r="31" spans="1:15" ht="15.75" x14ac:dyDescent="0.25">
      <c r="B31" s="41" t="s">
        <v>26</v>
      </c>
      <c r="C31" s="43">
        <f t="shared" si="0"/>
        <v>85048.404394075536</v>
      </c>
      <c r="D31" s="51">
        <v>329556</v>
      </c>
      <c r="E31" s="121">
        <v>41976</v>
      </c>
      <c r="F31" s="44">
        <f t="shared" si="1"/>
        <v>23419.176255760703</v>
      </c>
      <c r="G31" s="130">
        <f t="shared" si="2"/>
        <v>12396.104460740269</v>
      </c>
      <c r="H31" s="130"/>
      <c r="I31" s="121" t="s">
        <v>26</v>
      </c>
      <c r="J31" s="132">
        <v>34501</v>
      </c>
      <c r="K31" s="121">
        <v>34427</v>
      </c>
      <c r="L31" s="121">
        <v>2934255</v>
      </c>
      <c r="M31" s="121">
        <v>1235663</v>
      </c>
      <c r="N31" s="130">
        <f t="shared" si="3"/>
        <v>807985</v>
      </c>
      <c r="O31" s="130">
        <v>427678</v>
      </c>
    </row>
    <row r="32" spans="1:15" ht="15.75" x14ac:dyDescent="0.25">
      <c r="B32" s="41" t="s">
        <v>27</v>
      </c>
      <c r="C32" s="43">
        <f t="shared" si="0"/>
        <v>81685.989348627612</v>
      </c>
      <c r="D32" s="51">
        <v>316652</v>
      </c>
      <c r="E32" s="121">
        <v>45519</v>
      </c>
      <c r="F32" s="44">
        <f t="shared" si="1"/>
        <v>20443.87546087669</v>
      </c>
      <c r="G32" s="130">
        <f t="shared" si="2"/>
        <v>9955.3461696026225</v>
      </c>
      <c r="H32" s="130"/>
      <c r="I32" s="121" t="s">
        <v>27</v>
      </c>
      <c r="J32" s="132">
        <v>4882</v>
      </c>
      <c r="K32" s="121">
        <v>27262</v>
      </c>
      <c r="L32" s="121">
        <v>398791</v>
      </c>
      <c r="M32" s="121">
        <v>148409</v>
      </c>
      <c r="N32" s="130">
        <f t="shared" si="3"/>
        <v>99807</v>
      </c>
      <c r="O32" s="130">
        <v>48602</v>
      </c>
    </row>
    <row r="33" spans="2:15" ht="15.75" x14ac:dyDescent="0.25">
      <c r="B33" s="41" t="s">
        <v>28</v>
      </c>
      <c r="C33" s="43">
        <f t="shared" si="0"/>
        <v>72069.116042197173</v>
      </c>
      <c r="D33" s="51">
        <v>278183</v>
      </c>
      <c r="E33" s="121">
        <v>36702</v>
      </c>
      <c r="F33" s="44">
        <f t="shared" si="1"/>
        <v>22839.4325209167</v>
      </c>
      <c r="G33" s="130">
        <f t="shared" si="2"/>
        <v>8393.2339032375421</v>
      </c>
      <c r="H33" s="130"/>
      <c r="I33" s="121" t="s">
        <v>28</v>
      </c>
      <c r="J33" s="132">
        <v>13745</v>
      </c>
      <c r="K33" s="121">
        <v>27519</v>
      </c>
      <c r="L33" s="121">
        <v>990590</v>
      </c>
      <c r="M33" s="121">
        <v>429293</v>
      </c>
      <c r="N33" s="130">
        <f t="shared" si="3"/>
        <v>313928</v>
      </c>
      <c r="O33" s="130">
        <v>115365</v>
      </c>
    </row>
    <row r="34" spans="2:15" ht="15.75" x14ac:dyDescent="0.25">
      <c r="B34" s="41" t="s">
        <v>29</v>
      </c>
      <c r="C34" s="43">
        <f t="shared" si="0"/>
        <v>88732.713486188848</v>
      </c>
      <c r="D34" s="51">
        <v>232586</v>
      </c>
      <c r="E34" s="121">
        <v>54164</v>
      </c>
      <c r="F34" s="44">
        <f t="shared" si="1"/>
        <v>27901.155443220799</v>
      </c>
      <c r="G34" s="130">
        <f t="shared" si="2"/>
        <v>9796.6239393392316</v>
      </c>
      <c r="H34" s="130"/>
      <c r="I34" s="121" t="s">
        <v>29</v>
      </c>
      <c r="J34" s="132">
        <v>11078</v>
      </c>
      <c r="K34" s="121">
        <v>34652</v>
      </c>
      <c r="L34" s="121">
        <v>982981</v>
      </c>
      <c r="M34" s="121">
        <v>417616</v>
      </c>
      <c r="N34" s="130">
        <f t="shared" si="3"/>
        <v>309089</v>
      </c>
      <c r="O34" s="130">
        <v>108527</v>
      </c>
    </row>
    <row r="35" spans="2:15" ht="15.75" x14ac:dyDescent="0.25">
      <c r="B35" s="41" t="s">
        <v>30</v>
      </c>
      <c r="C35" s="43">
        <f t="shared" si="0"/>
        <v>87526.919021868525</v>
      </c>
      <c r="D35" s="51">
        <v>345923</v>
      </c>
      <c r="E35" s="121">
        <v>48936</v>
      </c>
      <c r="F35" s="44">
        <f t="shared" si="1"/>
        <v>23407.611468217528</v>
      </c>
      <c r="G35" s="130">
        <f t="shared" si="2"/>
        <v>10928.374655647383</v>
      </c>
      <c r="H35" s="130"/>
      <c r="I35" s="121" t="s">
        <v>30</v>
      </c>
      <c r="J35" s="132">
        <v>29403</v>
      </c>
      <c r="K35" s="121">
        <v>33032</v>
      </c>
      <c r="L35" s="121">
        <v>2573554</v>
      </c>
      <c r="M35" s="121">
        <v>1009581</v>
      </c>
      <c r="N35" s="130">
        <f t="shared" si="3"/>
        <v>688254</v>
      </c>
      <c r="O35" s="130">
        <v>321327</v>
      </c>
    </row>
    <row r="36" spans="2:15" ht="15.75" x14ac:dyDescent="0.25">
      <c r="B36" s="41" t="s">
        <v>31</v>
      </c>
      <c r="C36" s="43">
        <f t="shared" si="0"/>
        <v>79542.905636974901</v>
      </c>
      <c r="D36" s="51">
        <v>287905</v>
      </c>
      <c r="E36" s="121">
        <v>42022</v>
      </c>
      <c r="F36" s="44">
        <f t="shared" si="1"/>
        <v>28053.856448085648</v>
      </c>
      <c r="G36" s="130">
        <f t="shared" si="2"/>
        <v>10752.782583151091</v>
      </c>
      <c r="H36" s="130"/>
      <c r="I36" s="121" t="s">
        <v>31</v>
      </c>
      <c r="J36" s="132">
        <v>30637</v>
      </c>
      <c r="K36" s="121">
        <v>31182</v>
      </c>
      <c r="L36" s="121">
        <v>2436956</v>
      </c>
      <c r="M36" s="121">
        <v>1188919</v>
      </c>
      <c r="N36" s="130">
        <f t="shared" si="3"/>
        <v>859486</v>
      </c>
      <c r="O36" s="130">
        <v>329433</v>
      </c>
    </row>
    <row r="37" spans="2:15" ht="15.75" x14ac:dyDescent="0.25">
      <c r="B37" s="41" t="s">
        <v>32</v>
      </c>
      <c r="C37" s="43">
        <f t="shared" si="0"/>
        <v>84322.898284746247</v>
      </c>
      <c r="D37" s="51">
        <v>434141</v>
      </c>
      <c r="E37" s="121">
        <v>44515</v>
      </c>
      <c r="F37" s="44">
        <f t="shared" si="1"/>
        <v>23789.757888049695</v>
      </c>
      <c r="G37" s="130">
        <f t="shared" si="2"/>
        <v>13526.99936472083</v>
      </c>
      <c r="H37" s="130"/>
      <c r="I37" s="121" t="s">
        <v>32</v>
      </c>
      <c r="J37" s="132">
        <v>85002</v>
      </c>
      <c r="K37" s="121">
        <v>34720</v>
      </c>
      <c r="L37" s="121">
        <v>7167615</v>
      </c>
      <c r="M37" s="121">
        <v>3171999</v>
      </c>
      <c r="N37" s="130">
        <f t="shared" si="3"/>
        <v>2022177</v>
      </c>
      <c r="O37" s="130">
        <v>1149822</v>
      </c>
    </row>
    <row r="38" spans="2:15" ht="15.75" x14ac:dyDescent="0.25">
      <c r="B38" s="41" t="s">
        <v>33</v>
      </c>
      <c r="C38" s="43">
        <f t="shared" si="0"/>
        <v>84897.260455618321</v>
      </c>
      <c r="D38" s="51">
        <v>364538</v>
      </c>
      <c r="E38" s="121">
        <v>42073</v>
      </c>
      <c r="F38" s="44">
        <f t="shared" si="1"/>
        <v>20187.233139735326</v>
      </c>
      <c r="G38" s="130">
        <f t="shared" si="2"/>
        <v>12953.881242209669</v>
      </c>
      <c r="H38" s="130"/>
      <c r="I38" s="121" t="s">
        <v>33</v>
      </c>
      <c r="J38" s="132">
        <v>37707</v>
      </c>
      <c r="K38" s="121">
        <v>34544</v>
      </c>
      <c r="L38" s="121">
        <v>3201221</v>
      </c>
      <c r="M38" s="121">
        <v>1249652</v>
      </c>
      <c r="N38" s="130">
        <f t="shared" si="3"/>
        <v>761200</v>
      </c>
      <c r="O38" s="130">
        <v>488452</v>
      </c>
    </row>
    <row r="39" spans="2:15" ht="15.75" x14ac:dyDescent="0.25">
      <c r="B39" s="41" t="s">
        <v>34</v>
      </c>
      <c r="C39" s="43">
        <f t="shared" si="0"/>
        <v>67979.338842975209</v>
      </c>
      <c r="D39" s="51">
        <v>213356</v>
      </c>
      <c r="E39" s="121">
        <v>34068</v>
      </c>
      <c r="F39" s="44">
        <f t="shared" si="1"/>
        <v>24136.739293764087</v>
      </c>
      <c r="G39" s="130">
        <f t="shared" si="2"/>
        <v>10195.154019534186</v>
      </c>
      <c r="H39" s="130"/>
      <c r="I39" s="121" t="s">
        <v>34</v>
      </c>
      <c r="J39" s="132">
        <v>5324</v>
      </c>
      <c r="K39" s="121">
        <v>27261</v>
      </c>
      <c r="L39" s="121">
        <v>361922</v>
      </c>
      <c r="M39" s="121">
        <v>182783</v>
      </c>
      <c r="N39" s="130">
        <f t="shared" si="3"/>
        <v>128504</v>
      </c>
      <c r="O39" s="130">
        <v>54279</v>
      </c>
    </row>
    <row r="40" spans="2:15" ht="15.75" x14ac:dyDescent="0.25">
      <c r="B40" s="41" t="s">
        <v>35</v>
      </c>
      <c r="C40" s="43">
        <f t="shared" si="0"/>
        <v>89182.1760778108</v>
      </c>
      <c r="D40" s="51">
        <v>420164</v>
      </c>
      <c r="E40" s="121">
        <v>46813</v>
      </c>
      <c r="F40" s="44">
        <f t="shared" si="1"/>
        <v>21422.787448377014</v>
      </c>
      <c r="G40" s="130">
        <f t="shared" si="2"/>
        <v>13507.70002701764</v>
      </c>
      <c r="H40" s="130"/>
      <c r="I40" s="121" t="s">
        <v>35</v>
      </c>
      <c r="J40" s="132">
        <v>25909</v>
      </c>
      <c r="K40" s="121">
        <v>37688</v>
      </c>
      <c r="L40" s="121">
        <v>2310621</v>
      </c>
      <c r="M40" s="121">
        <v>905014</v>
      </c>
      <c r="N40" s="130">
        <f t="shared" si="3"/>
        <v>555043</v>
      </c>
      <c r="O40" s="130">
        <v>349971</v>
      </c>
    </row>
  </sheetData>
  <mergeCells count="1">
    <mergeCell ref="B2:C3"/>
  </mergeCells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C2" sqref="C2:C3"/>
    </sheetView>
  </sheetViews>
  <sheetFormatPr defaultRowHeight="15" x14ac:dyDescent="0.25"/>
  <cols>
    <col min="1" max="1" width="3.7109375" style="111" customWidth="1"/>
    <col min="2" max="2" width="14" style="111" customWidth="1"/>
    <col min="3" max="4" width="12.140625" style="111" customWidth="1"/>
    <col min="5" max="16384" width="9.140625" style="47"/>
  </cols>
  <sheetData>
    <row r="1" spans="1:4" s="105" customFormat="1" ht="21" x14ac:dyDescent="0.35">
      <c r="A1" s="118" t="s">
        <v>67</v>
      </c>
      <c r="B1" s="118"/>
      <c r="C1" s="119"/>
      <c r="D1" s="119"/>
    </row>
    <row r="2" spans="1:4" ht="15" customHeight="1" x14ac:dyDescent="0.25">
      <c r="B2" s="112" t="s">
        <v>234</v>
      </c>
      <c r="C2" s="112"/>
    </row>
    <row r="3" spans="1:4" ht="15" customHeight="1" x14ac:dyDescent="0.25">
      <c r="C3" s="112"/>
    </row>
    <row r="4" spans="1:4" s="17" customFormat="1" ht="47.25" customHeight="1" x14ac:dyDescent="0.25">
      <c r="A4" s="114"/>
      <c r="B4" s="115"/>
      <c r="C4" s="116" t="s">
        <v>97</v>
      </c>
      <c r="D4" s="116" t="s">
        <v>96</v>
      </c>
    </row>
    <row r="5" spans="1:4" ht="15" customHeight="1" x14ac:dyDescent="0.25">
      <c r="B5" s="113" t="s">
        <v>4</v>
      </c>
      <c r="C5" s="117" t="s">
        <v>63</v>
      </c>
      <c r="D5" s="111" t="s">
        <v>63</v>
      </c>
    </row>
    <row r="6" spans="1:4" ht="15" customHeight="1" x14ac:dyDescent="0.25">
      <c r="B6" s="113" t="s">
        <v>5</v>
      </c>
      <c r="C6" s="117" t="s">
        <v>62</v>
      </c>
      <c r="D6" s="111" t="s">
        <v>61</v>
      </c>
    </row>
    <row r="7" spans="1:4" ht="15" customHeight="1" x14ac:dyDescent="0.25">
      <c r="B7" s="113" t="s">
        <v>6</v>
      </c>
      <c r="C7" s="117" t="s">
        <v>63</v>
      </c>
      <c r="D7" s="111" t="s">
        <v>63</v>
      </c>
    </row>
    <row r="8" spans="1:4" ht="15" customHeight="1" x14ac:dyDescent="0.25">
      <c r="B8" s="113" t="s">
        <v>7</v>
      </c>
      <c r="C8" s="117" t="s">
        <v>62</v>
      </c>
      <c r="D8" s="111" t="s">
        <v>62</v>
      </c>
    </row>
    <row r="9" spans="1:4" ht="15" customHeight="1" x14ac:dyDescent="0.25">
      <c r="B9" s="113" t="s">
        <v>8</v>
      </c>
      <c r="C9" s="117" t="s">
        <v>62</v>
      </c>
      <c r="D9" s="111" t="s">
        <v>62</v>
      </c>
    </row>
    <row r="10" spans="1:4" ht="15" customHeight="1" x14ac:dyDescent="0.25">
      <c r="B10" s="113" t="s">
        <v>9</v>
      </c>
      <c r="C10" s="117" t="s">
        <v>62</v>
      </c>
      <c r="D10" s="111" t="s">
        <v>62</v>
      </c>
    </row>
    <row r="11" spans="1:4" ht="15" customHeight="1" x14ac:dyDescent="0.25">
      <c r="B11" s="113" t="s">
        <v>10</v>
      </c>
      <c r="C11" s="117" t="s">
        <v>62</v>
      </c>
      <c r="D11" s="111" t="s">
        <v>62</v>
      </c>
    </row>
    <row r="12" spans="1:4" ht="15" customHeight="1" x14ac:dyDescent="0.25">
      <c r="B12" s="113" t="s">
        <v>11</v>
      </c>
      <c r="C12" s="117" t="s">
        <v>62</v>
      </c>
      <c r="D12" s="111" t="s">
        <v>62</v>
      </c>
    </row>
    <row r="13" spans="1:4" ht="15" customHeight="1" x14ac:dyDescent="0.25">
      <c r="B13" s="113" t="s">
        <v>12</v>
      </c>
      <c r="C13" s="117" t="s">
        <v>62</v>
      </c>
      <c r="D13" s="111" t="s">
        <v>62</v>
      </c>
    </row>
    <row r="14" spans="1:4" ht="15" customHeight="1" x14ac:dyDescent="0.25">
      <c r="B14" s="113" t="s">
        <v>13</v>
      </c>
      <c r="C14" s="117" t="s">
        <v>62</v>
      </c>
      <c r="D14" s="111" t="s">
        <v>62</v>
      </c>
    </row>
    <row r="15" spans="1:4" ht="15" customHeight="1" x14ac:dyDescent="0.25">
      <c r="B15" s="113" t="s">
        <v>14</v>
      </c>
      <c r="C15" s="117" t="s">
        <v>62</v>
      </c>
      <c r="D15" s="111" t="s">
        <v>62</v>
      </c>
    </row>
    <row r="16" spans="1:4" ht="15" customHeight="1" x14ac:dyDescent="0.25">
      <c r="B16" s="113" t="s">
        <v>15</v>
      </c>
      <c r="C16" s="117" t="s">
        <v>61</v>
      </c>
      <c r="D16" s="111" t="s">
        <v>62</v>
      </c>
    </row>
    <row r="17" spans="2:4" ht="15" customHeight="1" x14ac:dyDescent="0.25">
      <c r="B17" s="113" t="s">
        <v>16</v>
      </c>
      <c r="C17" s="117" t="s">
        <v>61</v>
      </c>
      <c r="D17" s="111" t="s">
        <v>61</v>
      </c>
    </row>
    <row r="18" spans="2:4" ht="15" customHeight="1" x14ac:dyDescent="0.25">
      <c r="B18" s="113" t="s">
        <v>17</v>
      </c>
      <c r="C18" s="117" t="s">
        <v>62</v>
      </c>
      <c r="D18" s="111" t="s">
        <v>62</v>
      </c>
    </row>
    <row r="19" spans="2:4" ht="15" customHeight="1" x14ac:dyDescent="0.25">
      <c r="B19" s="113" t="s">
        <v>18</v>
      </c>
      <c r="C19" s="117" t="s">
        <v>62</v>
      </c>
      <c r="D19" s="111" t="s">
        <v>62</v>
      </c>
    </row>
    <row r="20" spans="2:4" ht="15" customHeight="1" x14ac:dyDescent="0.25">
      <c r="B20" s="113" t="s">
        <v>19</v>
      </c>
      <c r="C20" s="117" t="s">
        <v>61</v>
      </c>
      <c r="D20" s="111" t="s">
        <v>61</v>
      </c>
    </row>
    <row r="21" spans="2:4" ht="15" customHeight="1" x14ac:dyDescent="0.25">
      <c r="B21" s="113" t="s">
        <v>20</v>
      </c>
      <c r="C21" s="117" t="s">
        <v>62</v>
      </c>
      <c r="D21" s="111" t="s">
        <v>62</v>
      </c>
    </row>
    <row r="22" spans="2:4" ht="15" customHeight="1" x14ac:dyDescent="0.25">
      <c r="B22" s="113" t="s">
        <v>21</v>
      </c>
      <c r="C22" s="117" t="s">
        <v>62</v>
      </c>
      <c r="D22" s="111" t="s">
        <v>62</v>
      </c>
    </row>
    <row r="23" spans="2:4" ht="15" customHeight="1" x14ac:dyDescent="0.25">
      <c r="B23" s="113" t="s">
        <v>22</v>
      </c>
      <c r="C23" s="117" t="s">
        <v>62</v>
      </c>
      <c r="D23" s="111" t="s">
        <v>62</v>
      </c>
    </row>
    <row r="24" spans="2:4" ht="15" customHeight="1" x14ac:dyDescent="0.25">
      <c r="B24" s="113" t="s">
        <v>23</v>
      </c>
      <c r="C24" s="117" t="s">
        <v>63</v>
      </c>
      <c r="D24" s="111" t="s">
        <v>63</v>
      </c>
    </row>
    <row r="25" spans="2:4" ht="15" customHeight="1" x14ac:dyDescent="0.25">
      <c r="B25" s="113" t="s">
        <v>24</v>
      </c>
      <c r="C25" s="117" t="s">
        <v>62</v>
      </c>
      <c r="D25" s="111" t="s">
        <v>61</v>
      </c>
    </row>
    <row r="26" spans="2:4" ht="15" customHeight="1" x14ac:dyDescent="0.25">
      <c r="B26" s="113" t="s">
        <v>25</v>
      </c>
      <c r="C26" s="117" t="s">
        <v>63</v>
      </c>
      <c r="D26" s="111" t="s">
        <v>63</v>
      </c>
    </row>
    <row r="27" spans="2:4" ht="15" customHeight="1" x14ac:dyDescent="0.25">
      <c r="B27" s="113" t="s">
        <v>26</v>
      </c>
      <c r="C27" s="117" t="s">
        <v>62</v>
      </c>
      <c r="D27" s="111" t="s">
        <v>62</v>
      </c>
    </row>
    <row r="28" spans="2:4" ht="15" customHeight="1" x14ac:dyDescent="0.25">
      <c r="B28" s="113" t="s">
        <v>27</v>
      </c>
      <c r="C28" s="117" t="s">
        <v>61</v>
      </c>
      <c r="D28" s="111" t="s">
        <v>61</v>
      </c>
    </row>
    <row r="29" spans="2:4" ht="15" customHeight="1" x14ac:dyDescent="0.25">
      <c r="B29" s="113" t="s">
        <v>28</v>
      </c>
      <c r="C29" s="117" t="s">
        <v>61</v>
      </c>
      <c r="D29" s="111" t="s">
        <v>61</v>
      </c>
    </row>
    <row r="30" spans="2:4" ht="15" customHeight="1" x14ac:dyDescent="0.25">
      <c r="B30" s="113" t="s">
        <v>29</v>
      </c>
      <c r="C30" s="117" t="s">
        <v>63</v>
      </c>
      <c r="D30" s="111" t="s">
        <v>63</v>
      </c>
    </row>
    <row r="31" spans="2:4" ht="15" customHeight="1" x14ac:dyDescent="0.25">
      <c r="B31" s="113" t="s">
        <v>30</v>
      </c>
      <c r="C31" s="117" t="s">
        <v>62</v>
      </c>
      <c r="D31" s="111" t="s">
        <v>62</v>
      </c>
    </row>
    <row r="32" spans="2:4" ht="15" customHeight="1" x14ac:dyDescent="0.25">
      <c r="B32" s="113" t="s">
        <v>31</v>
      </c>
      <c r="C32" s="117" t="s">
        <v>61</v>
      </c>
      <c r="D32" s="111" t="s">
        <v>63</v>
      </c>
    </row>
    <row r="33" spans="2:4" ht="15" customHeight="1" x14ac:dyDescent="0.25">
      <c r="B33" s="113" t="s">
        <v>32</v>
      </c>
      <c r="C33" s="117" t="s">
        <v>62</v>
      </c>
      <c r="D33" s="111" t="s">
        <v>62</v>
      </c>
    </row>
    <row r="34" spans="2:4" ht="15" customHeight="1" x14ac:dyDescent="0.25">
      <c r="B34" s="113" t="s">
        <v>33</v>
      </c>
      <c r="C34" s="117" t="s">
        <v>62</v>
      </c>
      <c r="D34" s="111" t="s">
        <v>62</v>
      </c>
    </row>
    <row r="35" spans="2:4" ht="15" customHeight="1" x14ac:dyDescent="0.25">
      <c r="B35" s="113" t="s">
        <v>34</v>
      </c>
      <c r="C35" s="117" t="s">
        <v>63</v>
      </c>
      <c r="D35" s="111" t="s">
        <v>63</v>
      </c>
    </row>
    <row r="36" spans="2:4" ht="15" customHeight="1" x14ac:dyDescent="0.25">
      <c r="B36" s="113" t="s">
        <v>35</v>
      </c>
      <c r="C36" s="117" t="s">
        <v>62</v>
      </c>
      <c r="D36" s="111" t="s">
        <v>62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B22" sqref="B22"/>
    </sheetView>
  </sheetViews>
  <sheetFormatPr defaultRowHeight="15" x14ac:dyDescent="0.25"/>
  <cols>
    <col min="1" max="1" width="52.5703125" bestFit="1" customWidth="1"/>
    <col min="3" max="3" width="8.85546875" bestFit="1" customWidth="1"/>
    <col min="4" max="4" width="18.140625" bestFit="1" customWidth="1"/>
  </cols>
  <sheetData>
    <row r="1" spans="1:4" x14ac:dyDescent="0.25">
      <c r="A1" s="201" t="s">
        <v>235</v>
      </c>
      <c r="B1" s="203"/>
      <c r="C1" s="203"/>
      <c r="D1" s="197"/>
    </row>
    <row r="2" spans="1:4" ht="60" x14ac:dyDescent="0.25">
      <c r="A2" s="242" t="s">
        <v>236</v>
      </c>
      <c r="B2" s="241" t="s">
        <v>237</v>
      </c>
      <c r="C2" s="241" t="s">
        <v>238</v>
      </c>
      <c r="D2" s="245" t="s">
        <v>239</v>
      </c>
    </row>
    <row r="3" spans="1:4" x14ac:dyDescent="0.25">
      <c r="A3" s="243" t="s">
        <v>240</v>
      </c>
      <c r="B3" s="248">
        <v>234748147</v>
      </c>
      <c r="C3" s="248">
        <v>8594900</v>
      </c>
      <c r="D3" s="246" t="s">
        <v>241</v>
      </c>
    </row>
    <row r="4" spans="1:4" x14ac:dyDescent="0.25">
      <c r="A4" s="243" t="s">
        <v>242</v>
      </c>
      <c r="B4" s="248">
        <v>102818799</v>
      </c>
      <c r="C4" s="248">
        <v>3576064</v>
      </c>
      <c r="D4" s="246" t="s">
        <v>241</v>
      </c>
    </row>
    <row r="5" spans="1:4" x14ac:dyDescent="0.25">
      <c r="A5" s="243" t="s">
        <v>243</v>
      </c>
      <c r="B5" s="248">
        <v>80350284</v>
      </c>
      <c r="C5" s="248">
        <v>2227560</v>
      </c>
      <c r="D5" s="246" t="s">
        <v>244</v>
      </c>
    </row>
    <row r="6" spans="1:4" x14ac:dyDescent="0.25">
      <c r="A6" s="243" t="s">
        <v>245</v>
      </c>
      <c r="B6" s="248">
        <v>72537706</v>
      </c>
      <c r="C6" s="248">
        <v>0</v>
      </c>
      <c r="D6" s="246" t="s">
        <v>246</v>
      </c>
    </row>
    <row r="7" spans="1:4" x14ac:dyDescent="0.25">
      <c r="A7" s="243" t="s">
        <v>247</v>
      </c>
      <c r="B7" s="248">
        <v>59953394</v>
      </c>
      <c r="C7" s="248">
        <v>63750</v>
      </c>
      <c r="D7" s="246" t="s">
        <v>248</v>
      </c>
    </row>
    <row r="8" spans="1:4" x14ac:dyDescent="0.25">
      <c r="A8" s="243" t="s">
        <v>249</v>
      </c>
      <c r="B8" s="248">
        <v>51992447</v>
      </c>
      <c r="C8" s="248">
        <v>1202250</v>
      </c>
      <c r="D8" s="246" t="s">
        <v>241</v>
      </c>
    </row>
    <row r="9" spans="1:4" x14ac:dyDescent="0.25">
      <c r="A9" s="243" t="s">
        <v>250</v>
      </c>
      <c r="B9" s="248">
        <v>49831395</v>
      </c>
      <c r="C9" s="248">
        <v>121233775</v>
      </c>
      <c r="D9" s="246" t="s">
        <v>251</v>
      </c>
    </row>
    <row r="10" spans="1:4" x14ac:dyDescent="0.25">
      <c r="A10" s="243" t="s">
        <v>252</v>
      </c>
      <c r="B10" s="248">
        <v>48473766</v>
      </c>
      <c r="C10" s="248">
        <v>2079840</v>
      </c>
      <c r="D10" s="246" t="s">
        <v>241</v>
      </c>
    </row>
    <row r="11" spans="1:4" x14ac:dyDescent="0.25">
      <c r="A11" s="243" t="s">
        <v>253</v>
      </c>
      <c r="B11" s="248">
        <v>46599981</v>
      </c>
      <c r="C11" s="248">
        <v>1957575</v>
      </c>
      <c r="D11" s="246" t="s">
        <v>254</v>
      </c>
    </row>
    <row r="12" spans="1:4" x14ac:dyDescent="0.25">
      <c r="A12" s="244" t="s">
        <v>255</v>
      </c>
      <c r="B12" s="249">
        <v>32951288</v>
      </c>
      <c r="C12" s="249">
        <v>1065562</v>
      </c>
      <c r="D12" s="247" t="s">
        <v>256</v>
      </c>
    </row>
    <row r="13" spans="1:4" x14ac:dyDescent="0.25">
      <c r="A13" s="200" t="s">
        <v>233</v>
      </c>
      <c r="B13" s="205"/>
      <c r="C13" s="205"/>
      <c r="D13" s="198"/>
    </row>
  </sheetData>
  <mergeCells count="2">
    <mergeCell ref="A1:D1"/>
    <mergeCell ref="A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07"/>
  <sheetViews>
    <sheetView workbookViewId="0">
      <selection activeCell="G15" sqref="G15"/>
    </sheetView>
  </sheetViews>
  <sheetFormatPr defaultRowHeight="15" x14ac:dyDescent="0.25"/>
  <cols>
    <col min="1" max="1" width="9.85546875" bestFit="1" customWidth="1"/>
    <col min="2" max="2" width="23.28515625" bestFit="1" customWidth="1"/>
    <col min="3" max="3" width="92.42578125" bestFit="1" customWidth="1"/>
    <col min="4" max="4" width="14.85546875" bestFit="1" customWidth="1"/>
    <col min="5" max="5" width="13.85546875" bestFit="1" customWidth="1"/>
  </cols>
  <sheetData>
    <row r="1" spans="1:5" x14ac:dyDescent="0.25">
      <c r="A1" s="252" t="s">
        <v>257</v>
      </c>
      <c r="B1" s="251" t="s">
        <v>258</v>
      </c>
      <c r="C1" s="251" t="s">
        <v>236</v>
      </c>
      <c r="D1" s="255" t="s">
        <v>227</v>
      </c>
      <c r="E1" s="255" t="s">
        <v>259</v>
      </c>
    </row>
    <row r="2" spans="1:5" x14ac:dyDescent="0.25">
      <c r="A2" s="252"/>
      <c r="B2" s="251"/>
      <c r="C2" s="251"/>
      <c r="D2" s="255"/>
      <c r="E2" s="255"/>
    </row>
    <row r="3" spans="1:5" x14ac:dyDescent="0.25">
      <c r="A3" s="252">
        <v>5204</v>
      </c>
      <c r="B3" s="251"/>
      <c r="C3" s="251"/>
      <c r="D3" s="255">
        <v>72315444643</v>
      </c>
      <c r="E3" s="255">
        <v>5011807635</v>
      </c>
    </row>
    <row r="4" spans="1:5" x14ac:dyDescent="0.25">
      <c r="A4" s="253" t="s">
        <v>260</v>
      </c>
      <c r="B4" s="250" t="s">
        <v>261</v>
      </c>
      <c r="C4" s="250" t="s">
        <v>262</v>
      </c>
      <c r="D4" s="254">
        <v>10282142229</v>
      </c>
      <c r="E4" s="254">
        <v>1800900059</v>
      </c>
    </row>
    <row r="5" spans="1:5" x14ac:dyDescent="0.25">
      <c r="A5" s="253" t="s">
        <v>260</v>
      </c>
      <c r="B5" s="250" t="s">
        <v>263</v>
      </c>
      <c r="C5" s="250" t="s">
        <v>264</v>
      </c>
      <c r="D5" s="254">
        <v>10971646595</v>
      </c>
      <c r="E5" s="254">
        <v>132697264</v>
      </c>
    </row>
    <row r="6" spans="1:5" x14ac:dyDescent="0.25">
      <c r="A6" s="253" t="s">
        <v>260</v>
      </c>
      <c r="B6" s="250" t="s">
        <v>265</v>
      </c>
      <c r="C6" s="250" t="s">
        <v>266</v>
      </c>
      <c r="D6" s="254">
        <v>33945743</v>
      </c>
      <c r="E6" s="254">
        <v>121364272</v>
      </c>
    </row>
    <row r="7" spans="1:5" x14ac:dyDescent="0.25">
      <c r="A7" s="253" t="s">
        <v>260</v>
      </c>
      <c r="B7" s="250" t="s">
        <v>267</v>
      </c>
      <c r="C7" s="250" t="s">
        <v>250</v>
      </c>
      <c r="D7" s="254">
        <v>49831395</v>
      </c>
      <c r="E7" s="254">
        <v>121233775</v>
      </c>
    </row>
    <row r="8" spans="1:5" x14ac:dyDescent="0.25">
      <c r="A8" s="253" t="s">
        <v>260</v>
      </c>
      <c r="B8" s="250" t="s">
        <v>263</v>
      </c>
      <c r="C8" s="250" t="s">
        <v>268</v>
      </c>
      <c r="D8" s="254">
        <v>7710452150</v>
      </c>
      <c r="E8" s="254">
        <v>120278982</v>
      </c>
    </row>
    <row r="9" spans="1:5" x14ac:dyDescent="0.25">
      <c r="A9" s="253" t="s">
        <v>260</v>
      </c>
      <c r="B9" s="250" t="s">
        <v>261</v>
      </c>
      <c r="C9" s="250" t="s">
        <v>269</v>
      </c>
      <c r="D9" s="254">
        <v>366513629</v>
      </c>
      <c r="E9" s="254">
        <v>97192285</v>
      </c>
    </row>
    <row r="10" spans="1:5" x14ac:dyDescent="0.25">
      <c r="A10" s="253" t="s">
        <v>260</v>
      </c>
      <c r="B10" s="250" t="s">
        <v>270</v>
      </c>
      <c r="C10" s="250" t="s">
        <v>271</v>
      </c>
      <c r="D10" s="254">
        <v>1520768529</v>
      </c>
      <c r="E10" s="254">
        <v>95963350</v>
      </c>
    </row>
    <row r="11" spans="1:5" x14ac:dyDescent="0.25">
      <c r="A11" s="253" t="s">
        <v>260</v>
      </c>
      <c r="B11" s="250" t="s">
        <v>263</v>
      </c>
      <c r="C11" s="250" t="s">
        <v>272</v>
      </c>
      <c r="D11" s="254">
        <v>2132806744</v>
      </c>
      <c r="E11" s="254">
        <v>81368990</v>
      </c>
    </row>
    <row r="12" spans="1:5" x14ac:dyDescent="0.25">
      <c r="A12" s="253" t="s">
        <v>260</v>
      </c>
      <c r="B12" s="250" t="s">
        <v>261</v>
      </c>
      <c r="C12" s="250" t="s">
        <v>273</v>
      </c>
      <c r="D12" s="254">
        <v>539645114</v>
      </c>
      <c r="E12" s="254">
        <v>69133479</v>
      </c>
    </row>
    <row r="13" spans="1:5" x14ac:dyDescent="0.25">
      <c r="A13" s="253" t="s">
        <v>260</v>
      </c>
      <c r="B13" s="250" t="s">
        <v>261</v>
      </c>
      <c r="C13" s="250" t="s">
        <v>274</v>
      </c>
      <c r="D13" s="254">
        <v>1684580006</v>
      </c>
      <c r="E13" s="254">
        <v>64735113</v>
      </c>
    </row>
    <row r="14" spans="1:5" x14ac:dyDescent="0.25">
      <c r="A14" s="253" t="s">
        <v>260</v>
      </c>
      <c r="B14" s="250" t="s">
        <v>275</v>
      </c>
      <c r="C14" s="250" t="s">
        <v>276</v>
      </c>
      <c r="D14" s="254">
        <v>13098192</v>
      </c>
      <c r="E14" s="254">
        <v>60323940</v>
      </c>
    </row>
    <row r="15" spans="1:5" x14ac:dyDescent="0.25">
      <c r="A15" s="253" t="s">
        <v>260</v>
      </c>
      <c r="B15" s="250" t="s">
        <v>263</v>
      </c>
      <c r="C15" s="250" t="s">
        <v>277</v>
      </c>
      <c r="D15" s="254">
        <v>432771542</v>
      </c>
      <c r="E15" s="254">
        <v>60020018</v>
      </c>
    </row>
    <row r="16" spans="1:5" x14ac:dyDescent="0.25">
      <c r="A16" s="253" t="s">
        <v>260</v>
      </c>
      <c r="B16" s="250" t="s">
        <v>278</v>
      </c>
      <c r="C16" s="250" t="s">
        <v>279</v>
      </c>
      <c r="D16" s="254">
        <v>1380322678</v>
      </c>
      <c r="E16" s="254">
        <v>57493832</v>
      </c>
    </row>
    <row r="17" spans="1:5" x14ac:dyDescent="0.25">
      <c r="A17" s="253" t="s">
        <v>260</v>
      </c>
      <c r="B17" s="250" t="s">
        <v>261</v>
      </c>
      <c r="C17" s="250" t="s">
        <v>280</v>
      </c>
      <c r="D17" s="254">
        <v>88634341</v>
      </c>
      <c r="E17" s="254">
        <v>47984609</v>
      </c>
    </row>
    <row r="18" spans="1:5" x14ac:dyDescent="0.25">
      <c r="A18" s="253" t="s">
        <v>260</v>
      </c>
      <c r="B18" s="250" t="s">
        <v>281</v>
      </c>
      <c r="C18" s="250" t="s">
        <v>282</v>
      </c>
      <c r="D18" s="254">
        <v>329375167</v>
      </c>
      <c r="E18" s="254">
        <v>44403335</v>
      </c>
    </row>
    <row r="19" spans="1:5" x14ac:dyDescent="0.25">
      <c r="A19" s="253" t="s">
        <v>260</v>
      </c>
      <c r="B19" s="250" t="s">
        <v>270</v>
      </c>
      <c r="C19" s="250" t="s">
        <v>283</v>
      </c>
      <c r="D19" s="254">
        <v>44773294</v>
      </c>
      <c r="E19" s="254">
        <v>37828724</v>
      </c>
    </row>
    <row r="20" spans="1:5" x14ac:dyDescent="0.25">
      <c r="A20" s="253" t="s">
        <v>260</v>
      </c>
      <c r="B20" s="250" t="s">
        <v>284</v>
      </c>
      <c r="C20" s="250" t="s">
        <v>285</v>
      </c>
      <c r="D20" s="254">
        <v>178096334</v>
      </c>
      <c r="E20" s="254">
        <v>34058876</v>
      </c>
    </row>
    <row r="21" spans="1:5" x14ac:dyDescent="0.25">
      <c r="A21" s="253" t="s">
        <v>260</v>
      </c>
      <c r="B21" s="250" t="s">
        <v>263</v>
      </c>
      <c r="C21" s="250" t="s">
        <v>286</v>
      </c>
      <c r="D21" s="254">
        <v>1533691000</v>
      </c>
      <c r="E21" s="254">
        <v>31771000</v>
      </c>
    </row>
    <row r="22" spans="1:5" x14ac:dyDescent="0.25">
      <c r="A22" s="253" t="s">
        <v>260</v>
      </c>
      <c r="B22" s="250" t="s">
        <v>263</v>
      </c>
      <c r="C22" s="250" t="s">
        <v>287</v>
      </c>
      <c r="D22" s="254">
        <v>186796870</v>
      </c>
      <c r="E22" s="254">
        <v>30850305</v>
      </c>
    </row>
    <row r="23" spans="1:5" x14ac:dyDescent="0.25">
      <c r="A23" s="253" t="s">
        <v>260</v>
      </c>
      <c r="B23" s="250" t="s">
        <v>263</v>
      </c>
      <c r="C23" s="250" t="s">
        <v>288</v>
      </c>
      <c r="D23" s="254">
        <v>376788835</v>
      </c>
      <c r="E23" s="254">
        <v>29159571</v>
      </c>
    </row>
    <row r="24" spans="1:5" x14ac:dyDescent="0.25">
      <c r="A24" s="253" t="s">
        <v>260</v>
      </c>
      <c r="B24" s="250" t="s">
        <v>263</v>
      </c>
      <c r="C24" s="250" t="s">
        <v>289</v>
      </c>
      <c r="D24" s="254">
        <v>655398970</v>
      </c>
      <c r="E24" s="254">
        <v>29159569</v>
      </c>
    </row>
    <row r="25" spans="1:5" x14ac:dyDescent="0.25">
      <c r="A25" s="253" t="s">
        <v>260</v>
      </c>
      <c r="B25" s="250" t="s">
        <v>263</v>
      </c>
      <c r="C25" s="250" t="s">
        <v>290</v>
      </c>
      <c r="D25" s="254">
        <v>404845071</v>
      </c>
      <c r="E25" s="254">
        <v>29159569</v>
      </c>
    </row>
    <row r="26" spans="1:5" x14ac:dyDescent="0.25">
      <c r="A26" s="253" t="s">
        <v>260</v>
      </c>
      <c r="B26" s="250" t="s">
        <v>291</v>
      </c>
      <c r="C26" s="250" t="s">
        <v>292</v>
      </c>
      <c r="D26" s="254">
        <v>290020854</v>
      </c>
      <c r="E26" s="254">
        <v>28620294</v>
      </c>
    </row>
    <row r="27" spans="1:5" x14ac:dyDescent="0.25">
      <c r="A27" s="253" t="s">
        <v>260</v>
      </c>
      <c r="B27" s="250" t="s">
        <v>270</v>
      </c>
      <c r="C27" s="250" t="s">
        <v>293</v>
      </c>
      <c r="D27" s="254">
        <v>85842565</v>
      </c>
      <c r="E27" s="254">
        <v>26275186</v>
      </c>
    </row>
    <row r="28" spans="1:5" x14ac:dyDescent="0.25">
      <c r="A28" s="253" t="s">
        <v>260</v>
      </c>
      <c r="B28" s="250" t="s">
        <v>263</v>
      </c>
      <c r="C28" s="250" t="s">
        <v>294</v>
      </c>
      <c r="D28" s="254">
        <v>84596607</v>
      </c>
      <c r="E28" s="254">
        <v>26100405</v>
      </c>
    </row>
    <row r="29" spans="1:5" x14ac:dyDescent="0.25">
      <c r="A29" s="253" t="s">
        <v>260</v>
      </c>
      <c r="B29" s="250" t="s">
        <v>295</v>
      </c>
      <c r="C29" s="250" t="s">
        <v>296</v>
      </c>
      <c r="D29" s="254">
        <v>520805933</v>
      </c>
      <c r="E29" s="254">
        <v>24214321</v>
      </c>
    </row>
    <row r="30" spans="1:5" x14ac:dyDescent="0.25">
      <c r="A30" s="253" t="s">
        <v>260</v>
      </c>
      <c r="B30" s="250" t="s">
        <v>263</v>
      </c>
      <c r="C30" s="250" t="s">
        <v>297</v>
      </c>
      <c r="D30" s="254">
        <v>48710288</v>
      </c>
      <c r="E30" s="254">
        <v>23985043</v>
      </c>
    </row>
    <row r="31" spans="1:5" x14ac:dyDescent="0.25">
      <c r="A31" s="253" t="s">
        <v>260</v>
      </c>
      <c r="B31" s="250" t="s">
        <v>263</v>
      </c>
      <c r="C31" s="250" t="s">
        <v>298</v>
      </c>
      <c r="D31" s="254">
        <v>347345</v>
      </c>
      <c r="E31" s="254">
        <v>23644293</v>
      </c>
    </row>
    <row r="32" spans="1:5" x14ac:dyDescent="0.25">
      <c r="A32" s="253" t="s">
        <v>260</v>
      </c>
      <c r="B32" s="250" t="s">
        <v>299</v>
      </c>
      <c r="C32" s="250" t="s">
        <v>300</v>
      </c>
      <c r="D32" s="254">
        <v>3157486</v>
      </c>
      <c r="E32" s="254">
        <v>22912836</v>
      </c>
    </row>
    <row r="33" spans="1:5" x14ac:dyDescent="0.25">
      <c r="A33" s="253" t="s">
        <v>260</v>
      </c>
      <c r="B33" s="250" t="s">
        <v>263</v>
      </c>
      <c r="C33" s="250" t="s">
        <v>301</v>
      </c>
      <c r="D33" s="254">
        <v>530341218</v>
      </c>
      <c r="E33" s="254">
        <v>22425190</v>
      </c>
    </row>
    <row r="34" spans="1:5" x14ac:dyDescent="0.25">
      <c r="A34" s="253" t="s">
        <v>260</v>
      </c>
      <c r="B34" s="250" t="s">
        <v>291</v>
      </c>
      <c r="C34" s="250" t="s">
        <v>302</v>
      </c>
      <c r="D34" s="254">
        <v>416534296</v>
      </c>
      <c r="E34" s="254">
        <v>21906024</v>
      </c>
    </row>
    <row r="35" spans="1:5" x14ac:dyDescent="0.25">
      <c r="A35" s="253" t="s">
        <v>260</v>
      </c>
      <c r="B35" s="250" t="s">
        <v>263</v>
      </c>
      <c r="C35" s="250" t="s">
        <v>303</v>
      </c>
      <c r="D35" s="254">
        <v>597780647</v>
      </c>
      <c r="E35" s="254">
        <v>18601527</v>
      </c>
    </row>
    <row r="36" spans="1:5" x14ac:dyDescent="0.25">
      <c r="A36" s="253" t="s">
        <v>260</v>
      </c>
      <c r="B36" s="250" t="s">
        <v>304</v>
      </c>
      <c r="C36" s="250" t="s">
        <v>305</v>
      </c>
      <c r="D36" s="254">
        <v>564506781</v>
      </c>
      <c r="E36" s="254">
        <v>17084844</v>
      </c>
    </row>
    <row r="37" spans="1:5" x14ac:dyDescent="0.25">
      <c r="A37" s="253" t="s">
        <v>260</v>
      </c>
      <c r="B37" s="250" t="s">
        <v>270</v>
      </c>
      <c r="C37" s="250" t="s">
        <v>306</v>
      </c>
      <c r="D37" s="254">
        <v>3066220</v>
      </c>
      <c r="E37" s="254">
        <v>16586703</v>
      </c>
    </row>
    <row r="38" spans="1:5" x14ac:dyDescent="0.25">
      <c r="A38" s="253" t="s">
        <v>260</v>
      </c>
      <c r="B38" s="250" t="s">
        <v>304</v>
      </c>
      <c r="C38" s="250" t="s">
        <v>307</v>
      </c>
      <c r="D38" s="254">
        <v>64693740</v>
      </c>
      <c r="E38" s="254">
        <v>16582942</v>
      </c>
    </row>
    <row r="39" spans="1:5" x14ac:dyDescent="0.25">
      <c r="A39" s="253" t="s">
        <v>260</v>
      </c>
      <c r="B39" s="250" t="s">
        <v>308</v>
      </c>
      <c r="C39" s="250" t="s">
        <v>309</v>
      </c>
      <c r="D39" s="254">
        <v>377843984</v>
      </c>
      <c r="E39" s="254">
        <v>15520760</v>
      </c>
    </row>
    <row r="40" spans="1:5" x14ac:dyDescent="0.25">
      <c r="A40" s="253" t="s">
        <v>260</v>
      </c>
      <c r="B40" s="250" t="s">
        <v>261</v>
      </c>
      <c r="C40" s="250" t="s">
        <v>310</v>
      </c>
      <c r="D40" s="254">
        <v>56755054</v>
      </c>
      <c r="E40" s="254">
        <v>15479793</v>
      </c>
    </row>
    <row r="41" spans="1:5" x14ac:dyDescent="0.25">
      <c r="A41" s="253" t="s">
        <v>260</v>
      </c>
      <c r="B41" s="250" t="s">
        <v>270</v>
      </c>
      <c r="C41" s="250" t="s">
        <v>311</v>
      </c>
      <c r="D41" s="254">
        <v>26154250</v>
      </c>
      <c r="E41" s="254">
        <v>14803410</v>
      </c>
    </row>
    <row r="42" spans="1:5" x14ac:dyDescent="0.25">
      <c r="A42" s="253" t="s">
        <v>260</v>
      </c>
      <c r="B42" s="250" t="s">
        <v>261</v>
      </c>
      <c r="C42" s="250" t="s">
        <v>312</v>
      </c>
      <c r="D42" s="254">
        <v>143304565</v>
      </c>
      <c r="E42" s="254">
        <v>13773236</v>
      </c>
    </row>
    <row r="43" spans="1:5" x14ac:dyDescent="0.25">
      <c r="A43" s="253" t="s">
        <v>260</v>
      </c>
      <c r="B43" s="250" t="s">
        <v>278</v>
      </c>
      <c r="C43" s="250" t="s">
        <v>313</v>
      </c>
      <c r="D43" s="254">
        <v>244494476</v>
      </c>
      <c r="E43" s="254">
        <v>12241319</v>
      </c>
    </row>
    <row r="44" spans="1:5" x14ac:dyDescent="0.25">
      <c r="A44" s="253" t="s">
        <v>260</v>
      </c>
      <c r="B44" s="250" t="s">
        <v>263</v>
      </c>
      <c r="C44" s="250" t="s">
        <v>314</v>
      </c>
      <c r="D44" s="254">
        <v>40539358</v>
      </c>
      <c r="E44" s="254">
        <v>12033907</v>
      </c>
    </row>
    <row r="45" spans="1:5" x14ac:dyDescent="0.25">
      <c r="A45" s="253" t="s">
        <v>260</v>
      </c>
      <c r="B45" s="250" t="s">
        <v>261</v>
      </c>
      <c r="C45" s="250" t="s">
        <v>315</v>
      </c>
      <c r="D45" s="254">
        <v>102994</v>
      </c>
      <c r="E45" s="254">
        <v>11931489</v>
      </c>
    </row>
    <row r="46" spans="1:5" x14ac:dyDescent="0.25">
      <c r="A46" s="253" t="s">
        <v>260</v>
      </c>
      <c r="B46" s="250" t="s">
        <v>316</v>
      </c>
      <c r="C46" s="250" t="s">
        <v>317</v>
      </c>
      <c r="D46" s="254">
        <v>174215858</v>
      </c>
      <c r="E46" s="254">
        <v>11702424</v>
      </c>
    </row>
    <row r="47" spans="1:5" x14ac:dyDescent="0.25">
      <c r="A47" s="253" t="s">
        <v>260</v>
      </c>
      <c r="B47" s="250" t="s">
        <v>263</v>
      </c>
      <c r="C47" s="250" t="s">
        <v>318</v>
      </c>
      <c r="D47" s="254">
        <v>181810987</v>
      </c>
      <c r="E47" s="254">
        <v>11053531</v>
      </c>
    </row>
    <row r="48" spans="1:5" x14ac:dyDescent="0.25">
      <c r="A48" s="253" t="s">
        <v>260</v>
      </c>
      <c r="B48" s="250" t="s">
        <v>261</v>
      </c>
      <c r="C48" s="250" t="s">
        <v>319</v>
      </c>
      <c r="D48" s="254">
        <v>229104157</v>
      </c>
      <c r="E48" s="254">
        <v>10842887</v>
      </c>
    </row>
    <row r="49" spans="1:5" x14ac:dyDescent="0.25">
      <c r="A49" s="253" t="s">
        <v>260</v>
      </c>
      <c r="B49" s="250" t="s">
        <v>270</v>
      </c>
      <c r="C49" s="250" t="s">
        <v>320</v>
      </c>
      <c r="D49" s="254">
        <v>11776642</v>
      </c>
      <c r="E49" s="254">
        <v>10480294</v>
      </c>
    </row>
    <row r="50" spans="1:5" x14ac:dyDescent="0.25">
      <c r="A50" s="253" t="s">
        <v>260</v>
      </c>
      <c r="B50" s="250" t="s">
        <v>321</v>
      </c>
      <c r="C50" s="250" t="s">
        <v>322</v>
      </c>
      <c r="D50" s="254">
        <v>2858258</v>
      </c>
      <c r="E50" s="254">
        <v>10440548</v>
      </c>
    </row>
    <row r="51" spans="1:5" x14ac:dyDescent="0.25">
      <c r="A51" s="253" t="s">
        <v>260</v>
      </c>
      <c r="B51" s="250" t="s">
        <v>270</v>
      </c>
      <c r="C51" s="250" t="s">
        <v>323</v>
      </c>
      <c r="D51" s="254">
        <v>5960307</v>
      </c>
      <c r="E51" s="254">
        <v>10342511</v>
      </c>
    </row>
    <row r="52" spans="1:5" x14ac:dyDescent="0.25">
      <c r="A52" s="253" t="s">
        <v>260</v>
      </c>
      <c r="B52" s="250" t="s">
        <v>261</v>
      </c>
      <c r="C52" s="250" t="s">
        <v>324</v>
      </c>
      <c r="D52" s="254">
        <v>98771705</v>
      </c>
      <c r="E52" s="254">
        <v>10277498</v>
      </c>
    </row>
    <row r="53" spans="1:5" x14ac:dyDescent="0.25">
      <c r="A53" s="253" t="s">
        <v>260</v>
      </c>
      <c r="B53" s="250" t="s">
        <v>325</v>
      </c>
      <c r="C53" s="250" t="s">
        <v>326</v>
      </c>
      <c r="D53" s="254">
        <v>18304638</v>
      </c>
      <c r="E53" s="254">
        <v>10277045</v>
      </c>
    </row>
    <row r="54" spans="1:5" x14ac:dyDescent="0.25">
      <c r="A54" s="253" t="s">
        <v>260</v>
      </c>
      <c r="B54" s="250" t="s">
        <v>270</v>
      </c>
      <c r="C54" s="250" t="s">
        <v>327</v>
      </c>
      <c r="D54" s="254">
        <v>130195679</v>
      </c>
      <c r="E54" s="254">
        <v>10173707</v>
      </c>
    </row>
    <row r="55" spans="1:5" x14ac:dyDescent="0.25">
      <c r="A55" s="253" t="s">
        <v>260</v>
      </c>
      <c r="B55" s="250" t="s">
        <v>278</v>
      </c>
      <c r="C55" s="250" t="s">
        <v>328</v>
      </c>
      <c r="D55" s="254">
        <v>172192517</v>
      </c>
      <c r="E55" s="254">
        <v>10158370</v>
      </c>
    </row>
    <row r="56" spans="1:5" x14ac:dyDescent="0.25">
      <c r="A56" s="253" t="s">
        <v>260</v>
      </c>
      <c r="B56" s="250" t="s">
        <v>270</v>
      </c>
      <c r="C56" s="250" t="s">
        <v>329</v>
      </c>
      <c r="D56" s="254">
        <v>228414402</v>
      </c>
      <c r="E56" s="254">
        <v>9902690</v>
      </c>
    </row>
    <row r="57" spans="1:5" x14ac:dyDescent="0.25">
      <c r="A57" s="253" t="s">
        <v>260</v>
      </c>
      <c r="B57" s="250" t="s">
        <v>330</v>
      </c>
      <c r="C57" s="250" t="s">
        <v>331</v>
      </c>
      <c r="D57" s="254">
        <v>129075907</v>
      </c>
      <c r="E57" s="254">
        <v>9556789</v>
      </c>
    </row>
    <row r="58" spans="1:5" x14ac:dyDescent="0.25">
      <c r="A58" s="253" t="s">
        <v>260</v>
      </c>
      <c r="B58" s="250" t="s">
        <v>263</v>
      </c>
      <c r="C58" s="250" t="s">
        <v>332</v>
      </c>
      <c r="D58" s="254">
        <v>10595818</v>
      </c>
      <c r="E58" s="254">
        <v>9273566</v>
      </c>
    </row>
    <row r="59" spans="1:5" x14ac:dyDescent="0.25">
      <c r="A59" s="253" t="s">
        <v>260</v>
      </c>
      <c r="B59" s="250" t="s">
        <v>261</v>
      </c>
      <c r="C59" s="250" t="s">
        <v>333</v>
      </c>
      <c r="D59" s="254">
        <v>37395363</v>
      </c>
      <c r="E59" s="254">
        <v>9099847</v>
      </c>
    </row>
    <row r="60" spans="1:5" x14ac:dyDescent="0.25">
      <c r="A60" s="253" t="s">
        <v>260</v>
      </c>
      <c r="B60" s="250" t="s">
        <v>270</v>
      </c>
      <c r="C60" s="250" t="s">
        <v>334</v>
      </c>
      <c r="D60" s="254">
        <v>61160513</v>
      </c>
      <c r="E60" s="254">
        <v>8997993</v>
      </c>
    </row>
    <row r="61" spans="1:5" x14ac:dyDescent="0.25">
      <c r="A61" s="253" t="s">
        <v>260</v>
      </c>
      <c r="B61" s="250" t="s">
        <v>263</v>
      </c>
      <c r="C61" s="250" t="s">
        <v>335</v>
      </c>
      <c r="D61" s="254">
        <v>9215208</v>
      </c>
      <c r="E61" s="254">
        <v>8925000</v>
      </c>
    </row>
    <row r="62" spans="1:5" x14ac:dyDescent="0.25">
      <c r="A62" s="253" t="s">
        <v>260</v>
      </c>
      <c r="B62" s="250" t="s">
        <v>261</v>
      </c>
      <c r="C62" s="250" t="s">
        <v>336</v>
      </c>
      <c r="D62" s="254">
        <v>158376551</v>
      </c>
      <c r="E62" s="254">
        <v>8911159</v>
      </c>
    </row>
    <row r="63" spans="1:5" x14ac:dyDescent="0.25">
      <c r="A63" s="253" t="s">
        <v>260</v>
      </c>
      <c r="B63" s="250" t="s">
        <v>337</v>
      </c>
      <c r="C63" s="250" t="s">
        <v>338</v>
      </c>
      <c r="D63" s="254">
        <v>263852732</v>
      </c>
      <c r="E63" s="254">
        <v>8905000</v>
      </c>
    </row>
    <row r="64" spans="1:5" x14ac:dyDescent="0.25">
      <c r="A64" s="253" t="s">
        <v>260</v>
      </c>
      <c r="B64" s="250" t="s">
        <v>261</v>
      </c>
      <c r="C64" s="250" t="s">
        <v>339</v>
      </c>
      <c r="D64" s="254">
        <v>171117729</v>
      </c>
      <c r="E64" s="254">
        <v>8807750</v>
      </c>
    </row>
    <row r="65" spans="1:5" x14ac:dyDescent="0.25">
      <c r="A65" s="253" t="s">
        <v>260</v>
      </c>
      <c r="B65" s="250" t="s">
        <v>340</v>
      </c>
      <c r="C65" s="250" t="s">
        <v>240</v>
      </c>
      <c r="D65" s="254">
        <v>234748147</v>
      </c>
      <c r="E65" s="254">
        <v>8594900</v>
      </c>
    </row>
    <row r="66" spans="1:5" x14ac:dyDescent="0.25">
      <c r="A66" s="253" t="s">
        <v>260</v>
      </c>
      <c r="B66" s="250" t="s">
        <v>261</v>
      </c>
      <c r="C66" s="250" t="s">
        <v>341</v>
      </c>
      <c r="D66" s="254">
        <v>311536295</v>
      </c>
      <c r="E66" s="254">
        <v>8562000</v>
      </c>
    </row>
    <row r="67" spans="1:5" x14ac:dyDescent="0.25">
      <c r="A67" s="253" t="s">
        <v>260</v>
      </c>
      <c r="B67" s="250" t="s">
        <v>261</v>
      </c>
      <c r="C67" s="250" t="s">
        <v>342</v>
      </c>
      <c r="D67" s="254">
        <v>233468030</v>
      </c>
      <c r="E67" s="254">
        <v>8539569</v>
      </c>
    </row>
    <row r="68" spans="1:5" x14ac:dyDescent="0.25">
      <c r="A68" s="253" t="s">
        <v>260</v>
      </c>
      <c r="B68" s="250" t="s">
        <v>263</v>
      </c>
      <c r="C68" s="250" t="s">
        <v>343</v>
      </c>
      <c r="D68" s="254">
        <v>22790360</v>
      </c>
      <c r="E68" s="254">
        <v>8308282</v>
      </c>
    </row>
    <row r="69" spans="1:5" x14ac:dyDescent="0.25">
      <c r="A69" s="253" t="s">
        <v>260</v>
      </c>
      <c r="B69" s="250" t="s">
        <v>261</v>
      </c>
      <c r="C69" s="250" t="s">
        <v>344</v>
      </c>
      <c r="D69" s="254">
        <v>213211883</v>
      </c>
      <c r="E69" s="254">
        <v>8133955</v>
      </c>
    </row>
    <row r="70" spans="1:5" x14ac:dyDescent="0.25">
      <c r="A70" s="253" t="s">
        <v>260</v>
      </c>
      <c r="B70" s="250" t="s">
        <v>345</v>
      </c>
      <c r="C70" s="250" t="s">
        <v>346</v>
      </c>
      <c r="D70" s="254">
        <v>28711643</v>
      </c>
      <c r="E70" s="254">
        <v>8075158</v>
      </c>
    </row>
    <row r="71" spans="1:5" x14ac:dyDescent="0.25">
      <c r="A71" s="253" t="s">
        <v>260</v>
      </c>
      <c r="B71" s="250" t="s">
        <v>263</v>
      </c>
      <c r="C71" s="250" t="s">
        <v>347</v>
      </c>
      <c r="D71" s="254">
        <v>195218013</v>
      </c>
      <c r="E71" s="254">
        <v>7985130</v>
      </c>
    </row>
    <row r="72" spans="1:5" x14ac:dyDescent="0.25">
      <c r="A72" s="253" t="s">
        <v>260</v>
      </c>
      <c r="B72" s="250" t="s">
        <v>348</v>
      </c>
      <c r="C72" s="250" t="s">
        <v>349</v>
      </c>
      <c r="D72" s="254">
        <v>60539830</v>
      </c>
      <c r="E72" s="254">
        <v>7906099</v>
      </c>
    </row>
    <row r="73" spans="1:5" x14ac:dyDescent="0.25">
      <c r="A73" s="253" t="s">
        <v>260</v>
      </c>
      <c r="B73" s="250" t="s">
        <v>263</v>
      </c>
      <c r="C73" s="250" t="s">
        <v>350</v>
      </c>
      <c r="D73" s="254">
        <v>157790495</v>
      </c>
      <c r="E73" s="254">
        <v>7859426</v>
      </c>
    </row>
    <row r="74" spans="1:5" x14ac:dyDescent="0.25">
      <c r="A74" s="253" t="s">
        <v>260</v>
      </c>
      <c r="B74" s="250" t="s">
        <v>270</v>
      </c>
      <c r="C74" s="250" t="s">
        <v>351</v>
      </c>
      <c r="D74" s="254">
        <v>0</v>
      </c>
      <c r="E74" s="254">
        <v>7820787</v>
      </c>
    </row>
    <row r="75" spans="1:5" x14ac:dyDescent="0.25">
      <c r="A75" s="253" t="s">
        <v>260</v>
      </c>
      <c r="B75" s="250" t="s">
        <v>352</v>
      </c>
      <c r="C75" s="250" t="s">
        <v>353</v>
      </c>
      <c r="D75" s="254">
        <v>46377213</v>
      </c>
      <c r="E75" s="254">
        <v>7780000</v>
      </c>
    </row>
    <row r="76" spans="1:5" x14ac:dyDescent="0.25">
      <c r="A76" s="253" t="s">
        <v>260</v>
      </c>
      <c r="B76" s="250" t="s">
        <v>291</v>
      </c>
      <c r="C76" s="250" t="s">
        <v>354</v>
      </c>
      <c r="D76" s="254">
        <v>5595209</v>
      </c>
      <c r="E76" s="254">
        <v>7672530</v>
      </c>
    </row>
    <row r="77" spans="1:5" x14ac:dyDescent="0.25">
      <c r="A77" s="253" t="s">
        <v>260</v>
      </c>
      <c r="B77" s="250" t="s">
        <v>263</v>
      </c>
      <c r="C77" s="250" t="s">
        <v>355</v>
      </c>
      <c r="D77" s="254">
        <v>2224379</v>
      </c>
      <c r="E77" s="254">
        <v>7629594</v>
      </c>
    </row>
    <row r="78" spans="1:5" x14ac:dyDescent="0.25">
      <c r="A78" s="253" t="s">
        <v>260</v>
      </c>
      <c r="B78" s="250" t="s">
        <v>325</v>
      </c>
      <c r="C78" s="250" t="s">
        <v>356</v>
      </c>
      <c r="D78" s="254">
        <v>160044516</v>
      </c>
      <c r="E78" s="254">
        <v>7566664</v>
      </c>
    </row>
    <row r="79" spans="1:5" x14ac:dyDescent="0.25">
      <c r="A79" s="253" t="s">
        <v>260</v>
      </c>
      <c r="B79" s="250" t="s">
        <v>263</v>
      </c>
      <c r="C79" s="250" t="s">
        <v>357</v>
      </c>
      <c r="D79" s="254">
        <v>126812906</v>
      </c>
      <c r="E79" s="254">
        <v>7549998</v>
      </c>
    </row>
    <row r="80" spans="1:5" x14ac:dyDescent="0.25">
      <c r="A80" s="253" t="s">
        <v>260</v>
      </c>
      <c r="B80" s="250" t="s">
        <v>278</v>
      </c>
      <c r="C80" s="250" t="s">
        <v>358</v>
      </c>
      <c r="D80" s="254">
        <v>31657429</v>
      </c>
      <c r="E80" s="254">
        <v>7460295</v>
      </c>
    </row>
    <row r="81" spans="1:5" x14ac:dyDescent="0.25">
      <c r="A81" s="253" t="s">
        <v>260</v>
      </c>
      <c r="B81" s="250" t="s">
        <v>325</v>
      </c>
      <c r="C81" s="250" t="s">
        <v>359</v>
      </c>
      <c r="D81" s="254">
        <v>180986117</v>
      </c>
      <c r="E81" s="254">
        <v>7214932</v>
      </c>
    </row>
    <row r="82" spans="1:5" x14ac:dyDescent="0.25">
      <c r="A82" s="253" t="s">
        <v>260</v>
      </c>
      <c r="B82" s="250" t="s">
        <v>263</v>
      </c>
      <c r="C82" s="250" t="s">
        <v>360</v>
      </c>
      <c r="D82" s="254">
        <v>159702295</v>
      </c>
      <c r="E82" s="254">
        <v>7150073</v>
      </c>
    </row>
    <row r="83" spans="1:5" x14ac:dyDescent="0.25">
      <c r="A83" s="253" t="s">
        <v>260</v>
      </c>
      <c r="B83" s="250" t="s">
        <v>270</v>
      </c>
      <c r="C83" s="250" t="s">
        <v>361</v>
      </c>
      <c r="D83" s="254">
        <v>8459184</v>
      </c>
      <c r="E83" s="254">
        <v>7058026</v>
      </c>
    </row>
    <row r="84" spans="1:5" x14ac:dyDescent="0.25">
      <c r="A84" s="253" t="s">
        <v>260</v>
      </c>
      <c r="B84" s="250" t="s">
        <v>270</v>
      </c>
      <c r="C84" s="250" t="s">
        <v>362</v>
      </c>
      <c r="D84" s="254">
        <v>114931673</v>
      </c>
      <c r="E84" s="254">
        <v>6909651</v>
      </c>
    </row>
    <row r="85" spans="1:5" x14ac:dyDescent="0.25">
      <c r="A85" s="253" t="s">
        <v>260</v>
      </c>
      <c r="B85" s="250" t="s">
        <v>263</v>
      </c>
      <c r="C85" s="250" t="s">
        <v>363</v>
      </c>
      <c r="D85" s="254">
        <v>136487639</v>
      </c>
      <c r="E85" s="254">
        <v>6678046</v>
      </c>
    </row>
    <row r="86" spans="1:5" x14ac:dyDescent="0.25">
      <c r="A86" s="253" t="s">
        <v>260</v>
      </c>
      <c r="B86" s="250" t="s">
        <v>364</v>
      </c>
      <c r="C86" s="250" t="s">
        <v>365</v>
      </c>
      <c r="D86" s="254">
        <v>345946</v>
      </c>
      <c r="E86" s="254">
        <v>6662644</v>
      </c>
    </row>
    <row r="87" spans="1:5" x14ac:dyDescent="0.25">
      <c r="A87" s="253" t="s">
        <v>260</v>
      </c>
      <c r="B87" s="250" t="s">
        <v>308</v>
      </c>
      <c r="C87" s="250" t="s">
        <v>366</v>
      </c>
      <c r="D87" s="254">
        <v>215211851</v>
      </c>
      <c r="E87" s="254">
        <v>6615741</v>
      </c>
    </row>
    <row r="88" spans="1:5" x14ac:dyDescent="0.25">
      <c r="A88" s="253" t="s">
        <v>260</v>
      </c>
      <c r="B88" s="250" t="s">
        <v>291</v>
      </c>
      <c r="C88" s="250" t="s">
        <v>367</v>
      </c>
      <c r="D88" s="254">
        <v>13637463</v>
      </c>
      <c r="E88" s="254">
        <v>6552824</v>
      </c>
    </row>
    <row r="89" spans="1:5" x14ac:dyDescent="0.25">
      <c r="A89" s="253" t="s">
        <v>260</v>
      </c>
      <c r="B89" s="250" t="s">
        <v>263</v>
      </c>
      <c r="C89" s="250" t="s">
        <v>368</v>
      </c>
      <c r="D89" s="254">
        <v>25220512</v>
      </c>
      <c r="E89" s="254">
        <v>6468229</v>
      </c>
    </row>
    <row r="90" spans="1:5" x14ac:dyDescent="0.25">
      <c r="A90" s="253" t="s">
        <v>260</v>
      </c>
      <c r="B90" s="250" t="s">
        <v>263</v>
      </c>
      <c r="C90" s="250" t="s">
        <v>369</v>
      </c>
      <c r="D90" s="254">
        <v>57420163</v>
      </c>
      <c r="E90" s="254">
        <v>6420764</v>
      </c>
    </row>
    <row r="91" spans="1:5" x14ac:dyDescent="0.25">
      <c r="A91" s="253" t="s">
        <v>260</v>
      </c>
      <c r="B91" s="250" t="s">
        <v>263</v>
      </c>
      <c r="C91" s="250" t="s">
        <v>370</v>
      </c>
      <c r="D91" s="254">
        <v>6225850</v>
      </c>
      <c r="E91" s="254">
        <v>6391462</v>
      </c>
    </row>
    <row r="92" spans="1:5" x14ac:dyDescent="0.25">
      <c r="A92" s="253" t="s">
        <v>260</v>
      </c>
      <c r="B92" s="250" t="s">
        <v>291</v>
      </c>
      <c r="C92" s="250" t="s">
        <v>371</v>
      </c>
      <c r="D92" s="254">
        <v>141701783</v>
      </c>
      <c r="E92" s="254">
        <v>6273558</v>
      </c>
    </row>
    <row r="93" spans="1:5" x14ac:dyDescent="0.25">
      <c r="A93" s="253" t="s">
        <v>260</v>
      </c>
      <c r="B93" s="250" t="s">
        <v>261</v>
      </c>
      <c r="C93" s="250" t="s">
        <v>372</v>
      </c>
      <c r="D93" s="254">
        <v>36024061</v>
      </c>
      <c r="E93" s="254">
        <v>6194278</v>
      </c>
    </row>
    <row r="94" spans="1:5" x14ac:dyDescent="0.25">
      <c r="A94" s="253" t="s">
        <v>260</v>
      </c>
      <c r="B94" s="250" t="s">
        <v>373</v>
      </c>
      <c r="C94" s="250" t="s">
        <v>374</v>
      </c>
      <c r="D94" s="254">
        <v>56725</v>
      </c>
      <c r="E94" s="254">
        <v>6089400</v>
      </c>
    </row>
    <row r="95" spans="1:5" x14ac:dyDescent="0.25">
      <c r="A95" s="253" t="s">
        <v>260</v>
      </c>
      <c r="B95" s="250" t="s">
        <v>278</v>
      </c>
      <c r="C95" s="250" t="s">
        <v>375</v>
      </c>
      <c r="D95" s="254">
        <v>287658581</v>
      </c>
      <c r="E95" s="254">
        <v>6070692</v>
      </c>
    </row>
    <row r="96" spans="1:5" x14ac:dyDescent="0.25">
      <c r="A96" s="253" t="s">
        <v>260</v>
      </c>
      <c r="B96" s="250" t="s">
        <v>325</v>
      </c>
      <c r="C96" s="250" t="s">
        <v>376</v>
      </c>
      <c r="D96" s="254">
        <v>123438886</v>
      </c>
      <c r="E96" s="254">
        <v>6051071</v>
      </c>
    </row>
    <row r="97" spans="1:5" x14ac:dyDescent="0.25">
      <c r="A97" s="253" t="s">
        <v>260</v>
      </c>
      <c r="B97" s="250" t="s">
        <v>261</v>
      </c>
      <c r="C97" s="250" t="s">
        <v>377</v>
      </c>
      <c r="D97" s="254">
        <v>54885</v>
      </c>
      <c r="E97" s="254">
        <v>6015300</v>
      </c>
    </row>
    <row r="98" spans="1:5" x14ac:dyDescent="0.25">
      <c r="A98" s="253" t="s">
        <v>260</v>
      </c>
      <c r="B98" s="250" t="s">
        <v>378</v>
      </c>
      <c r="C98" s="250" t="s">
        <v>379</v>
      </c>
      <c r="D98" s="254">
        <v>121442657</v>
      </c>
      <c r="E98" s="254">
        <v>5982214</v>
      </c>
    </row>
    <row r="99" spans="1:5" x14ac:dyDescent="0.25">
      <c r="A99" s="253" t="s">
        <v>260</v>
      </c>
      <c r="B99" s="250" t="s">
        <v>380</v>
      </c>
      <c r="C99" s="250" t="s">
        <v>381</v>
      </c>
      <c r="D99" s="254">
        <v>129345575</v>
      </c>
      <c r="E99" s="254">
        <v>5828672</v>
      </c>
    </row>
    <row r="100" spans="1:5" x14ac:dyDescent="0.25">
      <c r="A100" s="253" t="s">
        <v>260</v>
      </c>
      <c r="B100" s="250" t="s">
        <v>263</v>
      </c>
      <c r="C100" s="250" t="s">
        <v>382</v>
      </c>
      <c r="D100" s="254">
        <v>155120453</v>
      </c>
      <c r="E100" s="254">
        <v>5815198</v>
      </c>
    </row>
    <row r="101" spans="1:5" x14ac:dyDescent="0.25">
      <c r="A101" s="253" t="s">
        <v>260</v>
      </c>
      <c r="B101" s="250" t="s">
        <v>383</v>
      </c>
      <c r="C101" s="250" t="s">
        <v>384</v>
      </c>
      <c r="D101" s="254">
        <v>51607267</v>
      </c>
      <c r="E101" s="254">
        <v>5524924</v>
      </c>
    </row>
    <row r="102" spans="1:5" x14ac:dyDescent="0.25">
      <c r="A102" s="253" t="s">
        <v>260</v>
      </c>
      <c r="B102" s="250" t="s">
        <v>385</v>
      </c>
      <c r="C102" s="250" t="s">
        <v>386</v>
      </c>
      <c r="D102" s="254">
        <v>76188512</v>
      </c>
      <c r="E102" s="254">
        <v>5522311</v>
      </c>
    </row>
    <row r="103" spans="1:5" x14ac:dyDescent="0.25">
      <c r="A103" s="253" t="s">
        <v>260</v>
      </c>
      <c r="B103" s="250" t="s">
        <v>270</v>
      </c>
      <c r="C103" s="250" t="s">
        <v>387</v>
      </c>
      <c r="D103" s="254">
        <v>14782932</v>
      </c>
      <c r="E103" s="254">
        <v>5450719</v>
      </c>
    </row>
    <row r="104" spans="1:5" x14ac:dyDescent="0.25">
      <c r="A104" s="253" t="s">
        <v>260</v>
      </c>
      <c r="B104" s="250" t="s">
        <v>388</v>
      </c>
      <c r="C104" s="250" t="s">
        <v>389</v>
      </c>
      <c r="D104" s="254">
        <v>13001050</v>
      </c>
      <c r="E104" s="254">
        <v>5163833</v>
      </c>
    </row>
    <row r="105" spans="1:5" x14ac:dyDescent="0.25">
      <c r="A105" s="253" t="s">
        <v>260</v>
      </c>
      <c r="B105" s="250" t="s">
        <v>325</v>
      </c>
      <c r="C105" s="250" t="s">
        <v>390</v>
      </c>
      <c r="D105" s="254">
        <v>44555484</v>
      </c>
      <c r="E105" s="254">
        <v>5101403</v>
      </c>
    </row>
    <row r="106" spans="1:5" x14ac:dyDescent="0.25">
      <c r="A106" s="253" t="s">
        <v>260</v>
      </c>
      <c r="B106" s="250" t="s">
        <v>308</v>
      </c>
      <c r="C106" s="250" t="s">
        <v>391</v>
      </c>
      <c r="D106" s="254">
        <v>10766759</v>
      </c>
      <c r="E106" s="254">
        <v>4983727</v>
      </c>
    </row>
    <row r="107" spans="1:5" x14ac:dyDescent="0.25">
      <c r="A107" s="253" t="s">
        <v>260</v>
      </c>
      <c r="B107" s="250" t="s">
        <v>392</v>
      </c>
      <c r="C107" s="250" t="s">
        <v>393</v>
      </c>
      <c r="D107" s="254">
        <v>843869</v>
      </c>
      <c r="E107" s="254">
        <v>4927387</v>
      </c>
    </row>
    <row r="108" spans="1:5" x14ac:dyDescent="0.25">
      <c r="A108" s="253" t="s">
        <v>260</v>
      </c>
      <c r="B108" s="250" t="s">
        <v>261</v>
      </c>
      <c r="C108" s="250" t="s">
        <v>394</v>
      </c>
      <c r="D108" s="254">
        <v>90237159</v>
      </c>
      <c r="E108" s="254">
        <v>4856800</v>
      </c>
    </row>
    <row r="109" spans="1:5" x14ac:dyDescent="0.25">
      <c r="A109" s="253" t="s">
        <v>260</v>
      </c>
      <c r="B109" s="250" t="s">
        <v>395</v>
      </c>
      <c r="C109" s="250" t="s">
        <v>396</v>
      </c>
      <c r="D109" s="254">
        <v>113851274</v>
      </c>
      <c r="E109" s="254">
        <v>4854237</v>
      </c>
    </row>
    <row r="110" spans="1:5" x14ac:dyDescent="0.25">
      <c r="A110" s="253" t="s">
        <v>260</v>
      </c>
      <c r="B110" s="250" t="s">
        <v>397</v>
      </c>
      <c r="C110" s="250" t="s">
        <v>398</v>
      </c>
      <c r="D110" s="254">
        <v>22858332</v>
      </c>
      <c r="E110" s="254">
        <v>4839422</v>
      </c>
    </row>
    <row r="111" spans="1:5" x14ac:dyDescent="0.25">
      <c r="A111" s="253" t="s">
        <v>260</v>
      </c>
      <c r="B111" s="250" t="s">
        <v>291</v>
      </c>
      <c r="C111" s="250" t="s">
        <v>399</v>
      </c>
      <c r="D111" s="254">
        <v>9383238</v>
      </c>
      <c r="E111" s="254">
        <v>4782507</v>
      </c>
    </row>
    <row r="112" spans="1:5" x14ac:dyDescent="0.25">
      <c r="A112" s="253" t="s">
        <v>260</v>
      </c>
      <c r="B112" s="250" t="s">
        <v>281</v>
      </c>
      <c r="C112" s="250" t="s">
        <v>400</v>
      </c>
      <c r="D112" s="254">
        <v>152371400</v>
      </c>
      <c r="E112" s="254">
        <v>4752000</v>
      </c>
    </row>
    <row r="113" spans="1:5" x14ac:dyDescent="0.25">
      <c r="A113" s="253" t="s">
        <v>260</v>
      </c>
      <c r="B113" s="250" t="s">
        <v>270</v>
      </c>
      <c r="C113" s="250" t="s">
        <v>401</v>
      </c>
      <c r="D113" s="250"/>
      <c r="E113" s="254">
        <v>4721635</v>
      </c>
    </row>
    <row r="114" spans="1:5" x14ac:dyDescent="0.25">
      <c r="A114" s="253" t="s">
        <v>260</v>
      </c>
      <c r="B114" s="250" t="s">
        <v>261</v>
      </c>
      <c r="C114" s="250" t="s">
        <v>402</v>
      </c>
      <c r="D114" s="254">
        <v>54317367</v>
      </c>
      <c r="E114" s="254">
        <v>4718065</v>
      </c>
    </row>
    <row r="115" spans="1:5" x14ac:dyDescent="0.25">
      <c r="A115" s="253" t="s">
        <v>260</v>
      </c>
      <c r="B115" s="250" t="s">
        <v>403</v>
      </c>
      <c r="C115" s="250" t="s">
        <v>404</v>
      </c>
      <c r="D115" s="254">
        <v>31235159</v>
      </c>
      <c r="E115" s="254">
        <v>4707729</v>
      </c>
    </row>
    <row r="116" spans="1:5" x14ac:dyDescent="0.25">
      <c r="A116" s="253" t="s">
        <v>260</v>
      </c>
      <c r="B116" s="250" t="s">
        <v>291</v>
      </c>
      <c r="C116" s="250" t="s">
        <v>405</v>
      </c>
      <c r="D116" s="254">
        <v>215295890</v>
      </c>
      <c r="E116" s="254">
        <v>4663938</v>
      </c>
    </row>
    <row r="117" spans="1:5" x14ac:dyDescent="0.25">
      <c r="A117" s="253" t="s">
        <v>260</v>
      </c>
      <c r="B117" s="250" t="s">
        <v>261</v>
      </c>
      <c r="C117" s="250" t="s">
        <v>406</v>
      </c>
      <c r="D117" s="254">
        <v>67710862</v>
      </c>
      <c r="E117" s="254">
        <v>4660760</v>
      </c>
    </row>
    <row r="118" spans="1:5" x14ac:dyDescent="0.25">
      <c r="A118" s="253" t="s">
        <v>260</v>
      </c>
      <c r="B118" s="250" t="s">
        <v>270</v>
      </c>
      <c r="C118" s="250" t="s">
        <v>407</v>
      </c>
      <c r="D118" s="254">
        <v>22267072</v>
      </c>
      <c r="E118" s="254">
        <v>4420556</v>
      </c>
    </row>
    <row r="119" spans="1:5" x14ac:dyDescent="0.25">
      <c r="A119" s="253" t="s">
        <v>260</v>
      </c>
      <c r="B119" s="250" t="s">
        <v>263</v>
      </c>
      <c r="C119" s="250" t="s">
        <v>408</v>
      </c>
      <c r="D119" s="254">
        <v>119426547</v>
      </c>
      <c r="E119" s="254">
        <v>4382545</v>
      </c>
    </row>
    <row r="120" spans="1:5" x14ac:dyDescent="0.25">
      <c r="A120" s="253" t="s">
        <v>260</v>
      </c>
      <c r="B120" s="250" t="s">
        <v>270</v>
      </c>
      <c r="C120" s="250" t="s">
        <v>409</v>
      </c>
      <c r="D120" s="254">
        <v>7528676</v>
      </c>
      <c r="E120" s="254">
        <v>4332134</v>
      </c>
    </row>
    <row r="121" spans="1:5" x14ac:dyDescent="0.25">
      <c r="A121" s="253" t="s">
        <v>260</v>
      </c>
      <c r="B121" s="250" t="s">
        <v>261</v>
      </c>
      <c r="C121" s="250" t="s">
        <v>410</v>
      </c>
      <c r="D121" s="254">
        <v>595231</v>
      </c>
      <c r="E121" s="254">
        <v>4235264</v>
      </c>
    </row>
    <row r="122" spans="1:5" x14ac:dyDescent="0.25">
      <c r="A122" s="253" t="s">
        <v>260</v>
      </c>
      <c r="B122" s="250" t="s">
        <v>261</v>
      </c>
      <c r="C122" s="250" t="s">
        <v>411</v>
      </c>
      <c r="D122" s="254">
        <v>100676419</v>
      </c>
      <c r="E122" s="254">
        <v>4123251</v>
      </c>
    </row>
    <row r="123" spans="1:5" x14ac:dyDescent="0.25">
      <c r="A123" s="253" t="s">
        <v>260</v>
      </c>
      <c r="B123" s="250" t="s">
        <v>412</v>
      </c>
      <c r="C123" s="250" t="s">
        <v>413</v>
      </c>
      <c r="D123" s="254">
        <v>23678161</v>
      </c>
      <c r="E123" s="254">
        <v>4087865</v>
      </c>
    </row>
    <row r="124" spans="1:5" x14ac:dyDescent="0.25">
      <c r="A124" s="253" t="s">
        <v>260</v>
      </c>
      <c r="B124" s="250" t="s">
        <v>414</v>
      </c>
      <c r="C124" s="250" t="s">
        <v>415</v>
      </c>
      <c r="D124" s="254">
        <v>1585256</v>
      </c>
      <c r="E124" s="254">
        <v>4025200</v>
      </c>
    </row>
    <row r="125" spans="1:5" x14ac:dyDescent="0.25">
      <c r="A125" s="253" t="s">
        <v>260</v>
      </c>
      <c r="B125" s="250" t="s">
        <v>261</v>
      </c>
      <c r="C125" s="250" t="s">
        <v>416</v>
      </c>
      <c r="D125" s="254">
        <v>26669159</v>
      </c>
      <c r="E125" s="254">
        <v>3997541</v>
      </c>
    </row>
    <row r="126" spans="1:5" x14ac:dyDescent="0.25">
      <c r="A126" s="253" t="s">
        <v>260</v>
      </c>
      <c r="B126" s="250" t="s">
        <v>417</v>
      </c>
      <c r="C126" s="250" t="s">
        <v>418</v>
      </c>
      <c r="D126" s="254">
        <v>512759</v>
      </c>
      <c r="E126" s="254">
        <v>3995937</v>
      </c>
    </row>
    <row r="127" spans="1:5" x14ac:dyDescent="0.25">
      <c r="A127" s="253" t="s">
        <v>260</v>
      </c>
      <c r="B127" s="250" t="s">
        <v>261</v>
      </c>
      <c r="C127" s="250" t="s">
        <v>419</v>
      </c>
      <c r="D127" s="254">
        <v>9652581</v>
      </c>
      <c r="E127" s="254">
        <v>3912253</v>
      </c>
    </row>
    <row r="128" spans="1:5" x14ac:dyDescent="0.25">
      <c r="A128" s="253" t="s">
        <v>260</v>
      </c>
      <c r="B128" s="250" t="s">
        <v>263</v>
      </c>
      <c r="C128" s="250" t="s">
        <v>420</v>
      </c>
      <c r="D128" s="254">
        <v>85906622</v>
      </c>
      <c r="E128" s="254">
        <v>3881809</v>
      </c>
    </row>
    <row r="129" spans="1:5" x14ac:dyDescent="0.25">
      <c r="A129" s="253" t="s">
        <v>260</v>
      </c>
      <c r="B129" s="250" t="s">
        <v>345</v>
      </c>
      <c r="C129" s="250" t="s">
        <v>421</v>
      </c>
      <c r="D129" s="254">
        <v>70540072</v>
      </c>
      <c r="E129" s="254">
        <v>3876862</v>
      </c>
    </row>
    <row r="130" spans="1:5" x14ac:dyDescent="0.25">
      <c r="A130" s="253" t="s">
        <v>260</v>
      </c>
      <c r="B130" s="250" t="s">
        <v>345</v>
      </c>
      <c r="C130" s="250" t="s">
        <v>422</v>
      </c>
      <c r="D130" s="254">
        <v>36587</v>
      </c>
      <c r="E130" s="254">
        <v>3847500</v>
      </c>
    </row>
    <row r="131" spans="1:5" x14ac:dyDescent="0.25">
      <c r="A131" s="253" t="s">
        <v>260</v>
      </c>
      <c r="B131" s="250" t="s">
        <v>270</v>
      </c>
      <c r="C131" s="250" t="s">
        <v>423</v>
      </c>
      <c r="D131" s="254">
        <v>1273610617</v>
      </c>
      <c r="E131" s="254">
        <v>3830346</v>
      </c>
    </row>
    <row r="132" spans="1:5" x14ac:dyDescent="0.25">
      <c r="A132" s="253" t="s">
        <v>260</v>
      </c>
      <c r="B132" s="250" t="s">
        <v>424</v>
      </c>
      <c r="C132" s="250" t="s">
        <v>425</v>
      </c>
      <c r="D132" s="254">
        <v>895060</v>
      </c>
      <c r="E132" s="254">
        <v>3750000</v>
      </c>
    </row>
    <row r="133" spans="1:5" x14ac:dyDescent="0.25">
      <c r="A133" s="253" t="s">
        <v>260</v>
      </c>
      <c r="B133" s="250" t="s">
        <v>261</v>
      </c>
      <c r="C133" s="250" t="s">
        <v>426</v>
      </c>
      <c r="D133" s="254">
        <v>48520412</v>
      </c>
      <c r="E133" s="254">
        <v>3743115</v>
      </c>
    </row>
    <row r="134" spans="1:5" x14ac:dyDescent="0.25">
      <c r="A134" s="253" t="s">
        <v>260</v>
      </c>
      <c r="B134" s="250" t="s">
        <v>270</v>
      </c>
      <c r="C134" s="250" t="s">
        <v>427</v>
      </c>
      <c r="D134" s="254">
        <v>2349136</v>
      </c>
      <c r="E134" s="254">
        <v>3732968</v>
      </c>
    </row>
    <row r="135" spans="1:5" x14ac:dyDescent="0.25">
      <c r="A135" s="253" t="s">
        <v>260</v>
      </c>
      <c r="B135" s="250" t="s">
        <v>424</v>
      </c>
      <c r="C135" s="250" t="s">
        <v>428</v>
      </c>
      <c r="D135" s="254">
        <v>94132810</v>
      </c>
      <c r="E135" s="254">
        <v>3700000</v>
      </c>
    </row>
    <row r="136" spans="1:5" x14ac:dyDescent="0.25">
      <c r="A136" s="253" t="s">
        <v>260</v>
      </c>
      <c r="B136" s="250" t="s">
        <v>352</v>
      </c>
      <c r="C136" s="250" t="s">
        <v>429</v>
      </c>
      <c r="D136" s="254">
        <v>5655799</v>
      </c>
      <c r="E136" s="254">
        <v>3607421</v>
      </c>
    </row>
    <row r="137" spans="1:5" x14ac:dyDescent="0.25">
      <c r="A137" s="253" t="s">
        <v>260</v>
      </c>
      <c r="B137" s="250" t="s">
        <v>281</v>
      </c>
      <c r="C137" s="250" t="s">
        <v>430</v>
      </c>
      <c r="D137" s="254">
        <v>5415334</v>
      </c>
      <c r="E137" s="254">
        <v>3582855</v>
      </c>
    </row>
    <row r="138" spans="1:5" x14ac:dyDescent="0.25">
      <c r="A138" s="253" t="s">
        <v>260</v>
      </c>
      <c r="B138" s="250" t="s">
        <v>340</v>
      </c>
      <c r="C138" s="250" t="s">
        <v>431</v>
      </c>
      <c r="D138" s="254">
        <v>102818799</v>
      </c>
      <c r="E138" s="254">
        <v>3576064</v>
      </c>
    </row>
    <row r="139" spans="1:5" x14ac:dyDescent="0.25">
      <c r="A139" s="253" t="s">
        <v>260</v>
      </c>
      <c r="B139" s="250" t="s">
        <v>263</v>
      </c>
      <c r="C139" s="250" t="s">
        <v>432</v>
      </c>
      <c r="D139" s="254">
        <v>938685</v>
      </c>
      <c r="E139" s="254">
        <v>3546034</v>
      </c>
    </row>
    <row r="140" spans="1:5" x14ac:dyDescent="0.25">
      <c r="A140" s="253" t="s">
        <v>260</v>
      </c>
      <c r="B140" s="250" t="s">
        <v>263</v>
      </c>
      <c r="C140" s="250" t="s">
        <v>433</v>
      </c>
      <c r="D140" s="254">
        <v>9887814</v>
      </c>
      <c r="E140" s="254">
        <v>3541347</v>
      </c>
    </row>
    <row r="141" spans="1:5" x14ac:dyDescent="0.25">
      <c r="A141" s="253" t="s">
        <v>260</v>
      </c>
      <c r="B141" s="250" t="s">
        <v>281</v>
      </c>
      <c r="C141" s="250" t="s">
        <v>434</v>
      </c>
      <c r="D141" s="254">
        <v>17903464</v>
      </c>
      <c r="E141" s="254">
        <v>3398840</v>
      </c>
    </row>
    <row r="142" spans="1:5" x14ac:dyDescent="0.25">
      <c r="A142" s="253" t="s">
        <v>260</v>
      </c>
      <c r="B142" s="250" t="s">
        <v>261</v>
      </c>
      <c r="C142" s="250" t="s">
        <v>435</v>
      </c>
      <c r="D142" s="254">
        <v>98706115</v>
      </c>
      <c r="E142" s="254">
        <v>3393902</v>
      </c>
    </row>
    <row r="143" spans="1:5" x14ac:dyDescent="0.25">
      <c r="A143" s="253" t="s">
        <v>260</v>
      </c>
      <c r="B143" s="250" t="s">
        <v>261</v>
      </c>
      <c r="C143" s="250" t="s">
        <v>436</v>
      </c>
      <c r="D143" s="254">
        <v>2430352</v>
      </c>
      <c r="E143" s="254">
        <v>3391368</v>
      </c>
    </row>
    <row r="144" spans="1:5" x14ac:dyDescent="0.25">
      <c r="A144" s="253" t="s">
        <v>260</v>
      </c>
      <c r="B144" s="250" t="s">
        <v>263</v>
      </c>
      <c r="C144" s="250" t="s">
        <v>437</v>
      </c>
      <c r="D144" s="254">
        <v>48934487</v>
      </c>
      <c r="E144" s="254">
        <v>3356941</v>
      </c>
    </row>
    <row r="145" spans="1:5" x14ac:dyDescent="0.25">
      <c r="A145" s="253" t="s">
        <v>260</v>
      </c>
      <c r="B145" s="250" t="s">
        <v>278</v>
      </c>
      <c r="C145" s="250" t="s">
        <v>438</v>
      </c>
      <c r="D145" s="254">
        <v>98032836</v>
      </c>
      <c r="E145" s="254">
        <v>3305434</v>
      </c>
    </row>
    <row r="146" spans="1:5" x14ac:dyDescent="0.25">
      <c r="A146" s="253" t="s">
        <v>260</v>
      </c>
      <c r="B146" s="250" t="s">
        <v>325</v>
      </c>
      <c r="C146" s="250" t="s">
        <v>439</v>
      </c>
      <c r="D146" s="254">
        <v>47279919</v>
      </c>
      <c r="E146" s="254">
        <v>3299451</v>
      </c>
    </row>
    <row r="147" spans="1:5" x14ac:dyDescent="0.25">
      <c r="A147" s="253" t="s">
        <v>260</v>
      </c>
      <c r="B147" s="250" t="s">
        <v>348</v>
      </c>
      <c r="C147" s="250" t="s">
        <v>440</v>
      </c>
      <c r="D147" s="250"/>
      <c r="E147" s="254">
        <v>3274473</v>
      </c>
    </row>
    <row r="148" spans="1:5" x14ac:dyDescent="0.25">
      <c r="A148" s="253" t="s">
        <v>260</v>
      </c>
      <c r="B148" s="250" t="s">
        <v>441</v>
      </c>
      <c r="C148" s="250" t="s">
        <v>442</v>
      </c>
      <c r="D148" s="254">
        <v>136600233</v>
      </c>
      <c r="E148" s="254">
        <v>3271731</v>
      </c>
    </row>
    <row r="149" spans="1:5" x14ac:dyDescent="0.25">
      <c r="A149" s="253" t="s">
        <v>260</v>
      </c>
      <c r="B149" s="250" t="s">
        <v>263</v>
      </c>
      <c r="C149" s="250" t="s">
        <v>443</v>
      </c>
      <c r="D149" s="254">
        <v>79648060</v>
      </c>
      <c r="E149" s="254">
        <v>3255500</v>
      </c>
    </row>
    <row r="150" spans="1:5" x14ac:dyDescent="0.25">
      <c r="A150" s="253" t="s">
        <v>260</v>
      </c>
      <c r="B150" s="250" t="s">
        <v>263</v>
      </c>
      <c r="C150" s="250" t="s">
        <v>444</v>
      </c>
      <c r="D150" s="254">
        <v>86521123</v>
      </c>
      <c r="E150" s="254">
        <v>3180812</v>
      </c>
    </row>
    <row r="151" spans="1:5" x14ac:dyDescent="0.25">
      <c r="A151" s="253" t="s">
        <v>260</v>
      </c>
      <c r="B151" s="250" t="s">
        <v>345</v>
      </c>
      <c r="C151" s="250" t="s">
        <v>445</v>
      </c>
      <c r="D151" s="254">
        <v>54928633</v>
      </c>
      <c r="E151" s="254">
        <v>3170685</v>
      </c>
    </row>
    <row r="152" spans="1:5" x14ac:dyDescent="0.25">
      <c r="A152" s="253" t="s">
        <v>260</v>
      </c>
      <c r="B152" s="250" t="s">
        <v>291</v>
      </c>
      <c r="C152" s="250" t="s">
        <v>446</v>
      </c>
      <c r="D152" s="254">
        <v>3323603</v>
      </c>
      <c r="E152" s="254">
        <v>3131153</v>
      </c>
    </row>
    <row r="153" spans="1:5" x14ac:dyDescent="0.25">
      <c r="A153" s="253" t="s">
        <v>260</v>
      </c>
      <c r="B153" s="250" t="s">
        <v>261</v>
      </c>
      <c r="C153" s="250" t="s">
        <v>447</v>
      </c>
      <c r="D153" s="254">
        <v>59648714</v>
      </c>
      <c r="E153" s="254">
        <v>3014000</v>
      </c>
    </row>
    <row r="154" spans="1:5" x14ac:dyDescent="0.25">
      <c r="A154" s="253" t="s">
        <v>260</v>
      </c>
      <c r="B154" s="250" t="s">
        <v>263</v>
      </c>
      <c r="C154" s="250" t="s">
        <v>448</v>
      </c>
      <c r="D154" s="254">
        <v>105555410</v>
      </c>
      <c r="E154" s="254">
        <v>2974991</v>
      </c>
    </row>
    <row r="155" spans="1:5" x14ac:dyDescent="0.25">
      <c r="A155" s="253" t="s">
        <v>260</v>
      </c>
      <c r="B155" s="250" t="s">
        <v>263</v>
      </c>
      <c r="C155" s="250" t="s">
        <v>449</v>
      </c>
      <c r="D155" s="254">
        <v>95796899</v>
      </c>
      <c r="E155" s="254">
        <v>2973173</v>
      </c>
    </row>
    <row r="156" spans="1:5" x14ac:dyDescent="0.25">
      <c r="A156" s="253" t="s">
        <v>260</v>
      </c>
      <c r="B156" s="250" t="s">
        <v>424</v>
      </c>
      <c r="C156" s="250" t="s">
        <v>450</v>
      </c>
      <c r="D156" s="254">
        <v>21311929</v>
      </c>
      <c r="E156" s="254">
        <v>2972806</v>
      </c>
    </row>
    <row r="157" spans="1:5" x14ac:dyDescent="0.25">
      <c r="A157" s="253" t="s">
        <v>260</v>
      </c>
      <c r="B157" s="250" t="s">
        <v>270</v>
      </c>
      <c r="C157" s="250" t="s">
        <v>451</v>
      </c>
      <c r="D157" s="254">
        <v>37978559</v>
      </c>
      <c r="E157" s="254">
        <v>2969568</v>
      </c>
    </row>
    <row r="158" spans="1:5" x14ac:dyDescent="0.25">
      <c r="A158" s="253" t="s">
        <v>260</v>
      </c>
      <c r="B158" s="250" t="s">
        <v>291</v>
      </c>
      <c r="C158" s="250" t="s">
        <v>452</v>
      </c>
      <c r="D158" s="254">
        <v>20272703</v>
      </c>
      <c r="E158" s="254">
        <v>2967300</v>
      </c>
    </row>
    <row r="159" spans="1:5" x14ac:dyDescent="0.25">
      <c r="A159" s="253" t="s">
        <v>260</v>
      </c>
      <c r="B159" s="250" t="s">
        <v>278</v>
      </c>
      <c r="C159" s="250" t="s">
        <v>453</v>
      </c>
      <c r="D159" s="254">
        <v>30730352</v>
      </c>
      <c r="E159" s="254">
        <v>2965000</v>
      </c>
    </row>
    <row r="160" spans="1:5" x14ac:dyDescent="0.25">
      <c r="A160" s="253" t="s">
        <v>260</v>
      </c>
      <c r="B160" s="250" t="s">
        <v>261</v>
      </c>
      <c r="C160" s="250" t="s">
        <v>454</v>
      </c>
      <c r="D160" s="254">
        <v>44864543</v>
      </c>
      <c r="E160" s="254">
        <v>2962899</v>
      </c>
    </row>
    <row r="161" spans="1:5" x14ac:dyDescent="0.25">
      <c r="A161" s="253" t="s">
        <v>260</v>
      </c>
      <c r="B161" s="250" t="s">
        <v>261</v>
      </c>
      <c r="C161" s="250" t="s">
        <v>455</v>
      </c>
      <c r="D161" s="254">
        <v>25382827</v>
      </c>
      <c r="E161" s="254">
        <v>2952413</v>
      </c>
    </row>
    <row r="162" spans="1:5" x14ac:dyDescent="0.25">
      <c r="A162" s="253" t="s">
        <v>260</v>
      </c>
      <c r="B162" s="250" t="s">
        <v>261</v>
      </c>
      <c r="C162" s="250" t="s">
        <v>456</v>
      </c>
      <c r="D162" s="254">
        <v>100235835</v>
      </c>
      <c r="E162" s="254">
        <v>2920113</v>
      </c>
    </row>
    <row r="163" spans="1:5" x14ac:dyDescent="0.25">
      <c r="A163" s="253" t="s">
        <v>260</v>
      </c>
      <c r="B163" s="250" t="s">
        <v>291</v>
      </c>
      <c r="C163" s="250" t="s">
        <v>457</v>
      </c>
      <c r="D163" s="254">
        <v>538878164</v>
      </c>
      <c r="E163" s="254">
        <v>2901171</v>
      </c>
    </row>
    <row r="164" spans="1:5" x14ac:dyDescent="0.25">
      <c r="A164" s="253" t="s">
        <v>260</v>
      </c>
      <c r="B164" s="250" t="s">
        <v>270</v>
      </c>
      <c r="C164" s="250" t="s">
        <v>458</v>
      </c>
      <c r="D164" s="254">
        <v>26187312</v>
      </c>
      <c r="E164" s="254">
        <v>2892000</v>
      </c>
    </row>
    <row r="165" spans="1:5" x14ac:dyDescent="0.25">
      <c r="A165" s="253" t="s">
        <v>260</v>
      </c>
      <c r="B165" s="250" t="s">
        <v>345</v>
      </c>
      <c r="C165" s="250" t="s">
        <v>459</v>
      </c>
      <c r="D165" s="254">
        <v>3803886</v>
      </c>
      <c r="E165" s="254">
        <v>2889725</v>
      </c>
    </row>
    <row r="166" spans="1:5" x14ac:dyDescent="0.25">
      <c r="A166" s="253" t="s">
        <v>260</v>
      </c>
      <c r="B166" s="250" t="s">
        <v>263</v>
      </c>
      <c r="C166" s="250" t="s">
        <v>460</v>
      </c>
      <c r="D166" s="254">
        <v>71932914</v>
      </c>
      <c r="E166" s="254">
        <v>2885619</v>
      </c>
    </row>
    <row r="167" spans="1:5" x14ac:dyDescent="0.25">
      <c r="A167" s="253" t="s">
        <v>260</v>
      </c>
      <c r="B167" s="250" t="s">
        <v>291</v>
      </c>
      <c r="C167" s="250" t="s">
        <v>461</v>
      </c>
      <c r="D167" s="254">
        <v>41664973</v>
      </c>
      <c r="E167" s="254">
        <v>2874672</v>
      </c>
    </row>
    <row r="168" spans="1:5" x14ac:dyDescent="0.25">
      <c r="A168" s="253" t="s">
        <v>260</v>
      </c>
      <c r="B168" s="250" t="s">
        <v>263</v>
      </c>
      <c r="C168" s="250" t="s">
        <v>462</v>
      </c>
      <c r="D168" s="254">
        <v>70840063</v>
      </c>
      <c r="E168" s="254">
        <v>2854765</v>
      </c>
    </row>
    <row r="169" spans="1:5" x14ac:dyDescent="0.25">
      <c r="A169" s="253" t="s">
        <v>260</v>
      </c>
      <c r="B169" s="250" t="s">
        <v>345</v>
      </c>
      <c r="C169" s="250" t="s">
        <v>463</v>
      </c>
      <c r="D169" s="254">
        <v>57944675</v>
      </c>
      <c r="E169" s="254">
        <v>2851811</v>
      </c>
    </row>
    <row r="170" spans="1:5" x14ac:dyDescent="0.25">
      <c r="A170" s="253" t="s">
        <v>260</v>
      </c>
      <c r="B170" s="250" t="s">
        <v>337</v>
      </c>
      <c r="C170" s="250" t="s">
        <v>464</v>
      </c>
      <c r="D170" s="254">
        <v>5090435</v>
      </c>
      <c r="E170" s="254">
        <v>2786284</v>
      </c>
    </row>
    <row r="171" spans="1:5" x14ac:dyDescent="0.25">
      <c r="A171" s="253" t="s">
        <v>260</v>
      </c>
      <c r="B171" s="250" t="s">
        <v>465</v>
      </c>
      <c r="C171" s="250" t="s">
        <v>466</v>
      </c>
      <c r="D171" s="254">
        <v>11116151</v>
      </c>
      <c r="E171" s="254">
        <v>2783031</v>
      </c>
    </row>
    <row r="172" spans="1:5" x14ac:dyDescent="0.25">
      <c r="A172" s="253" t="s">
        <v>260</v>
      </c>
      <c r="B172" s="250" t="s">
        <v>291</v>
      </c>
      <c r="C172" s="250" t="s">
        <v>467</v>
      </c>
      <c r="D172" s="254">
        <v>26672848</v>
      </c>
      <c r="E172" s="254">
        <v>2779667</v>
      </c>
    </row>
    <row r="173" spans="1:5" x14ac:dyDescent="0.25">
      <c r="A173" s="253" t="s">
        <v>260</v>
      </c>
      <c r="B173" s="250" t="s">
        <v>263</v>
      </c>
      <c r="C173" s="250" t="s">
        <v>468</v>
      </c>
      <c r="D173" s="254">
        <v>10959832</v>
      </c>
      <c r="E173" s="254">
        <v>2774418</v>
      </c>
    </row>
    <row r="174" spans="1:5" x14ac:dyDescent="0.25">
      <c r="A174" s="253" t="s">
        <v>260</v>
      </c>
      <c r="B174" s="250" t="s">
        <v>291</v>
      </c>
      <c r="C174" s="250" t="s">
        <v>469</v>
      </c>
      <c r="D174" s="254">
        <v>54238902</v>
      </c>
      <c r="E174" s="254">
        <v>2773358</v>
      </c>
    </row>
    <row r="175" spans="1:5" x14ac:dyDescent="0.25">
      <c r="A175" s="253" t="s">
        <v>260</v>
      </c>
      <c r="B175" s="250" t="s">
        <v>270</v>
      </c>
      <c r="C175" s="250" t="s">
        <v>470</v>
      </c>
      <c r="D175" s="254">
        <v>5195669</v>
      </c>
      <c r="E175" s="254">
        <v>2726603</v>
      </c>
    </row>
    <row r="176" spans="1:5" x14ac:dyDescent="0.25">
      <c r="A176" s="253" t="s">
        <v>260</v>
      </c>
      <c r="B176" s="250" t="s">
        <v>291</v>
      </c>
      <c r="C176" s="250" t="s">
        <v>471</v>
      </c>
      <c r="D176" s="254">
        <v>88008304</v>
      </c>
      <c r="E176" s="254">
        <v>2721419</v>
      </c>
    </row>
    <row r="177" spans="1:5" x14ac:dyDescent="0.25">
      <c r="A177" s="253" t="s">
        <v>260</v>
      </c>
      <c r="B177" s="250" t="s">
        <v>337</v>
      </c>
      <c r="C177" s="250" t="s">
        <v>472</v>
      </c>
      <c r="D177" s="254">
        <v>74514777</v>
      </c>
      <c r="E177" s="254">
        <v>2700000</v>
      </c>
    </row>
    <row r="178" spans="1:5" x14ac:dyDescent="0.25">
      <c r="A178" s="253" t="s">
        <v>260</v>
      </c>
      <c r="B178" s="250" t="s">
        <v>270</v>
      </c>
      <c r="C178" s="250" t="s">
        <v>473</v>
      </c>
      <c r="D178" s="254">
        <v>8644242</v>
      </c>
      <c r="E178" s="254">
        <v>2696330</v>
      </c>
    </row>
    <row r="179" spans="1:5" x14ac:dyDescent="0.25">
      <c r="A179" s="253" t="s">
        <v>260</v>
      </c>
      <c r="B179" s="250" t="s">
        <v>263</v>
      </c>
      <c r="C179" s="250" t="s">
        <v>474</v>
      </c>
      <c r="D179" s="254">
        <v>51014926</v>
      </c>
      <c r="E179" s="254">
        <v>2694000</v>
      </c>
    </row>
    <row r="180" spans="1:5" x14ac:dyDescent="0.25">
      <c r="A180" s="253" t="s">
        <v>260</v>
      </c>
      <c r="B180" s="250" t="s">
        <v>263</v>
      </c>
      <c r="C180" s="250" t="s">
        <v>475</v>
      </c>
      <c r="D180" s="254">
        <v>13593705</v>
      </c>
      <c r="E180" s="254">
        <v>2675059</v>
      </c>
    </row>
    <row r="181" spans="1:5" x14ac:dyDescent="0.25">
      <c r="A181" s="253" t="s">
        <v>260</v>
      </c>
      <c r="B181" s="250" t="s">
        <v>261</v>
      </c>
      <c r="C181" s="250" t="s">
        <v>476</v>
      </c>
      <c r="D181" s="254">
        <v>56728142</v>
      </c>
      <c r="E181" s="254">
        <v>2614895</v>
      </c>
    </row>
    <row r="182" spans="1:5" x14ac:dyDescent="0.25">
      <c r="A182" s="253" t="s">
        <v>260</v>
      </c>
      <c r="B182" s="250" t="s">
        <v>263</v>
      </c>
      <c r="C182" s="250" t="s">
        <v>477</v>
      </c>
      <c r="D182" s="254">
        <v>23099755</v>
      </c>
      <c r="E182" s="254">
        <v>2586000</v>
      </c>
    </row>
    <row r="183" spans="1:5" x14ac:dyDescent="0.25">
      <c r="A183" s="253" t="s">
        <v>260</v>
      </c>
      <c r="B183" s="250" t="s">
        <v>308</v>
      </c>
      <c r="C183" s="250" t="s">
        <v>478</v>
      </c>
      <c r="D183" s="254">
        <v>52516205</v>
      </c>
      <c r="E183" s="254">
        <v>2574610</v>
      </c>
    </row>
    <row r="184" spans="1:5" x14ac:dyDescent="0.25">
      <c r="A184" s="253" t="s">
        <v>260</v>
      </c>
      <c r="B184" s="250" t="s">
        <v>281</v>
      </c>
      <c r="C184" s="250" t="s">
        <v>479</v>
      </c>
      <c r="D184" s="254">
        <v>88451400</v>
      </c>
      <c r="E184" s="254">
        <v>2541000</v>
      </c>
    </row>
    <row r="185" spans="1:5" x14ac:dyDescent="0.25">
      <c r="A185" s="253" t="s">
        <v>260</v>
      </c>
      <c r="B185" s="250" t="s">
        <v>480</v>
      </c>
      <c r="C185" s="250" t="s">
        <v>481</v>
      </c>
      <c r="D185" s="254">
        <v>88161751</v>
      </c>
      <c r="E185" s="254">
        <v>2538528</v>
      </c>
    </row>
    <row r="186" spans="1:5" x14ac:dyDescent="0.25">
      <c r="A186" s="253" t="s">
        <v>260</v>
      </c>
      <c r="B186" s="250" t="s">
        <v>263</v>
      </c>
      <c r="C186" s="250" t="s">
        <v>482</v>
      </c>
      <c r="D186" s="254">
        <v>35784988</v>
      </c>
      <c r="E186" s="254">
        <v>2509206</v>
      </c>
    </row>
    <row r="187" spans="1:5" x14ac:dyDescent="0.25">
      <c r="A187" s="253" t="s">
        <v>260</v>
      </c>
      <c r="B187" s="250" t="s">
        <v>270</v>
      </c>
      <c r="C187" s="250" t="s">
        <v>483</v>
      </c>
      <c r="D187" s="254">
        <v>30751881</v>
      </c>
      <c r="E187" s="254">
        <v>2496982</v>
      </c>
    </row>
    <row r="188" spans="1:5" x14ac:dyDescent="0.25">
      <c r="A188" s="253" t="s">
        <v>260</v>
      </c>
      <c r="B188" s="250" t="s">
        <v>414</v>
      </c>
      <c r="C188" s="250" t="s">
        <v>484</v>
      </c>
      <c r="D188" s="254">
        <v>373847</v>
      </c>
      <c r="E188" s="254">
        <v>2438427</v>
      </c>
    </row>
    <row r="189" spans="1:5" x14ac:dyDescent="0.25">
      <c r="A189" s="253" t="s">
        <v>260</v>
      </c>
      <c r="B189" s="250" t="s">
        <v>263</v>
      </c>
      <c r="C189" s="250" t="s">
        <v>485</v>
      </c>
      <c r="D189" s="254">
        <v>2164643</v>
      </c>
      <c r="E189" s="254">
        <v>2434509</v>
      </c>
    </row>
    <row r="190" spans="1:5" x14ac:dyDescent="0.25">
      <c r="A190" s="253" t="s">
        <v>260</v>
      </c>
      <c r="B190" s="250" t="s">
        <v>308</v>
      </c>
      <c r="C190" s="250" t="s">
        <v>486</v>
      </c>
      <c r="D190" s="254">
        <v>91139330</v>
      </c>
      <c r="E190" s="254">
        <v>2401955</v>
      </c>
    </row>
    <row r="191" spans="1:5" x14ac:dyDescent="0.25">
      <c r="A191" s="253" t="s">
        <v>260</v>
      </c>
      <c r="B191" s="250" t="s">
        <v>487</v>
      </c>
      <c r="C191" s="250" t="s">
        <v>488</v>
      </c>
      <c r="D191" s="254">
        <v>67910614</v>
      </c>
      <c r="E191" s="254">
        <v>2395045</v>
      </c>
    </row>
    <row r="192" spans="1:5" x14ac:dyDescent="0.25">
      <c r="A192" s="253" t="s">
        <v>260</v>
      </c>
      <c r="B192" s="250" t="s">
        <v>263</v>
      </c>
      <c r="C192" s="250" t="s">
        <v>489</v>
      </c>
      <c r="D192" s="254">
        <v>40326384</v>
      </c>
      <c r="E192" s="254">
        <v>2379700</v>
      </c>
    </row>
    <row r="193" spans="1:5" x14ac:dyDescent="0.25">
      <c r="A193" s="253" t="s">
        <v>260</v>
      </c>
      <c r="B193" s="250" t="s">
        <v>263</v>
      </c>
      <c r="C193" s="250" t="s">
        <v>490</v>
      </c>
      <c r="D193" s="254">
        <v>3679786</v>
      </c>
      <c r="E193" s="254">
        <v>2379657</v>
      </c>
    </row>
    <row r="194" spans="1:5" x14ac:dyDescent="0.25">
      <c r="A194" s="253" t="s">
        <v>260</v>
      </c>
      <c r="B194" s="250" t="s">
        <v>491</v>
      </c>
      <c r="C194" s="250" t="s">
        <v>492</v>
      </c>
      <c r="D194" s="254">
        <v>68331999</v>
      </c>
      <c r="E194" s="254">
        <v>2356807</v>
      </c>
    </row>
    <row r="195" spans="1:5" x14ac:dyDescent="0.25">
      <c r="A195" s="253" t="s">
        <v>260</v>
      </c>
      <c r="B195" s="250" t="s">
        <v>263</v>
      </c>
      <c r="C195" s="250" t="s">
        <v>493</v>
      </c>
      <c r="D195" s="254">
        <v>33279178</v>
      </c>
      <c r="E195" s="254">
        <v>2324733</v>
      </c>
    </row>
    <row r="196" spans="1:5" x14ac:dyDescent="0.25">
      <c r="A196" s="253" t="s">
        <v>260</v>
      </c>
      <c r="B196" s="250" t="s">
        <v>263</v>
      </c>
      <c r="C196" s="250" t="s">
        <v>494</v>
      </c>
      <c r="D196" s="254">
        <v>58248208</v>
      </c>
      <c r="E196" s="254">
        <v>2319700</v>
      </c>
    </row>
    <row r="197" spans="1:5" x14ac:dyDescent="0.25">
      <c r="A197" s="253" t="s">
        <v>260</v>
      </c>
      <c r="B197" s="250" t="s">
        <v>495</v>
      </c>
      <c r="C197" s="250" t="s">
        <v>496</v>
      </c>
      <c r="D197" s="254">
        <v>3208230</v>
      </c>
      <c r="E197" s="254">
        <v>2317020</v>
      </c>
    </row>
    <row r="198" spans="1:5" x14ac:dyDescent="0.25">
      <c r="A198" s="253" t="s">
        <v>260</v>
      </c>
      <c r="B198" s="250" t="s">
        <v>270</v>
      </c>
      <c r="C198" s="250" t="s">
        <v>497</v>
      </c>
      <c r="D198" s="254">
        <v>36732094</v>
      </c>
      <c r="E198" s="254">
        <v>2301254</v>
      </c>
    </row>
    <row r="199" spans="1:5" x14ac:dyDescent="0.25">
      <c r="A199" s="253" t="s">
        <v>260</v>
      </c>
      <c r="B199" s="250" t="s">
        <v>395</v>
      </c>
      <c r="C199" s="250" t="s">
        <v>498</v>
      </c>
      <c r="D199" s="254">
        <v>49141816</v>
      </c>
      <c r="E199" s="254">
        <v>2291759</v>
      </c>
    </row>
    <row r="200" spans="1:5" x14ac:dyDescent="0.25">
      <c r="A200" s="253" t="s">
        <v>260</v>
      </c>
      <c r="B200" s="250" t="s">
        <v>499</v>
      </c>
      <c r="C200" s="250" t="s">
        <v>500</v>
      </c>
      <c r="D200" s="254">
        <v>4985695</v>
      </c>
      <c r="E200" s="254">
        <v>2290164</v>
      </c>
    </row>
    <row r="201" spans="1:5" x14ac:dyDescent="0.25">
      <c r="A201" s="253" t="s">
        <v>260</v>
      </c>
      <c r="B201" s="250" t="s">
        <v>501</v>
      </c>
      <c r="C201" s="250" t="s">
        <v>502</v>
      </c>
      <c r="D201" s="254">
        <v>12072851</v>
      </c>
      <c r="E201" s="254">
        <v>2285231</v>
      </c>
    </row>
    <row r="202" spans="1:5" x14ac:dyDescent="0.25">
      <c r="A202" s="253" t="s">
        <v>260</v>
      </c>
      <c r="B202" s="250" t="s">
        <v>263</v>
      </c>
      <c r="C202" s="250" t="s">
        <v>503</v>
      </c>
      <c r="D202" s="254">
        <v>49682362</v>
      </c>
      <c r="E202" s="254">
        <v>2257000</v>
      </c>
    </row>
    <row r="203" spans="1:5" x14ac:dyDescent="0.25">
      <c r="A203" s="253" t="s">
        <v>260</v>
      </c>
      <c r="B203" s="250" t="s">
        <v>345</v>
      </c>
      <c r="C203" s="250" t="s">
        <v>504</v>
      </c>
      <c r="D203" s="254">
        <v>39290666</v>
      </c>
      <c r="E203" s="254">
        <v>2242507</v>
      </c>
    </row>
    <row r="204" spans="1:5" x14ac:dyDescent="0.25">
      <c r="A204" s="253" t="s">
        <v>260</v>
      </c>
      <c r="B204" s="250" t="s">
        <v>505</v>
      </c>
      <c r="C204" s="250" t="s">
        <v>506</v>
      </c>
      <c r="D204" s="254">
        <v>80350284</v>
      </c>
      <c r="E204" s="254">
        <v>2227560</v>
      </c>
    </row>
    <row r="205" spans="1:5" x14ac:dyDescent="0.25">
      <c r="A205" s="253" t="s">
        <v>260</v>
      </c>
      <c r="B205" s="250" t="s">
        <v>507</v>
      </c>
      <c r="C205" s="250" t="s">
        <v>508</v>
      </c>
      <c r="D205" s="254">
        <v>57077</v>
      </c>
      <c r="E205" s="254">
        <v>2213883</v>
      </c>
    </row>
    <row r="206" spans="1:5" x14ac:dyDescent="0.25">
      <c r="A206" s="253" t="s">
        <v>260</v>
      </c>
      <c r="B206" s="250" t="s">
        <v>509</v>
      </c>
      <c r="C206" s="250" t="s">
        <v>510</v>
      </c>
      <c r="D206" s="254">
        <v>46641928</v>
      </c>
      <c r="E206" s="254">
        <v>2200000</v>
      </c>
    </row>
    <row r="207" spans="1:5" x14ac:dyDescent="0.25">
      <c r="A207" s="253" t="s">
        <v>260</v>
      </c>
      <c r="B207" s="250" t="s">
        <v>284</v>
      </c>
      <c r="C207" s="250" t="s">
        <v>511</v>
      </c>
      <c r="D207" s="254">
        <v>4756669</v>
      </c>
      <c r="E207" s="254">
        <v>2185205</v>
      </c>
    </row>
    <row r="208" spans="1:5" x14ac:dyDescent="0.25">
      <c r="A208" s="253" t="s">
        <v>260</v>
      </c>
      <c r="B208" s="250" t="s">
        <v>403</v>
      </c>
      <c r="C208" s="250" t="s">
        <v>512</v>
      </c>
      <c r="D208" s="254">
        <v>45557087</v>
      </c>
      <c r="E208" s="254">
        <v>2171720</v>
      </c>
    </row>
    <row r="209" spans="1:5" x14ac:dyDescent="0.25">
      <c r="A209" s="253" t="s">
        <v>260</v>
      </c>
      <c r="B209" s="250" t="s">
        <v>424</v>
      </c>
      <c r="C209" s="250" t="s">
        <v>513</v>
      </c>
      <c r="D209" s="254">
        <v>24855227</v>
      </c>
      <c r="E209" s="254">
        <v>2159270</v>
      </c>
    </row>
    <row r="210" spans="1:5" x14ac:dyDescent="0.25">
      <c r="A210" s="253" t="s">
        <v>260</v>
      </c>
      <c r="B210" s="250" t="s">
        <v>514</v>
      </c>
      <c r="C210" s="250" t="s">
        <v>515</v>
      </c>
      <c r="D210" s="254">
        <v>50528870</v>
      </c>
      <c r="E210" s="254">
        <v>2151834</v>
      </c>
    </row>
    <row r="211" spans="1:5" x14ac:dyDescent="0.25">
      <c r="A211" s="253" t="s">
        <v>260</v>
      </c>
      <c r="B211" s="250" t="s">
        <v>270</v>
      </c>
      <c r="C211" s="250" t="s">
        <v>516</v>
      </c>
      <c r="D211" s="254">
        <v>1076652</v>
      </c>
      <c r="E211" s="254">
        <v>2138504</v>
      </c>
    </row>
    <row r="212" spans="1:5" x14ac:dyDescent="0.25">
      <c r="A212" s="253" t="s">
        <v>260</v>
      </c>
      <c r="B212" s="250" t="s">
        <v>261</v>
      </c>
      <c r="C212" s="250" t="s">
        <v>517</v>
      </c>
      <c r="D212" s="254">
        <v>84538665</v>
      </c>
      <c r="E212" s="254">
        <v>2127352</v>
      </c>
    </row>
    <row r="213" spans="1:5" x14ac:dyDescent="0.25">
      <c r="A213" s="253" t="s">
        <v>260</v>
      </c>
      <c r="B213" s="250" t="s">
        <v>518</v>
      </c>
      <c r="C213" s="250" t="s">
        <v>519</v>
      </c>
      <c r="D213" s="254">
        <v>24783419</v>
      </c>
      <c r="E213" s="254">
        <v>2108988</v>
      </c>
    </row>
    <row r="214" spans="1:5" x14ac:dyDescent="0.25">
      <c r="A214" s="253" t="s">
        <v>260</v>
      </c>
      <c r="B214" s="250" t="s">
        <v>340</v>
      </c>
      <c r="C214" s="250" t="s">
        <v>520</v>
      </c>
      <c r="D214" s="254">
        <v>48473766</v>
      </c>
      <c r="E214" s="254">
        <v>2079840</v>
      </c>
    </row>
    <row r="215" spans="1:5" x14ac:dyDescent="0.25">
      <c r="A215" s="253" t="s">
        <v>260</v>
      </c>
      <c r="B215" s="250" t="s">
        <v>263</v>
      </c>
      <c r="C215" s="250" t="s">
        <v>521</v>
      </c>
      <c r="D215" s="254">
        <v>1963597</v>
      </c>
      <c r="E215" s="254">
        <v>2069354</v>
      </c>
    </row>
    <row r="216" spans="1:5" x14ac:dyDescent="0.25">
      <c r="A216" s="253" t="s">
        <v>260</v>
      </c>
      <c r="B216" s="250" t="s">
        <v>270</v>
      </c>
      <c r="C216" s="250" t="s">
        <v>522</v>
      </c>
      <c r="D216" s="254">
        <v>93696652</v>
      </c>
      <c r="E216" s="254">
        <v>2018800</v>
      </c>
    </row>
    <row r="217" spans="1:5" x14ac:dyDescent="0.25">
      <c r="A217" s="253" t="s">
        <v>260</v>
      </c>
      <c r="B217" s="250" t="s">
        <v>261</v>
      </c>
      <c r="C217" s="250" t="s">
        <v>523</v>
      </c>
      <c r="D217" s="254">
        <v>17459226</v>
      </c>
      <c r="E217" s="254">
        <v>2010084</v>
      </c>
    </row>
    <row r="218" spans="1:5" x14ac:dyDescent="0.25">
      <c r="A218" s="253" t="s">
        <v>260</v>
      </c>
      <c r="B218" s="250" t="s">
        <v>524</v>
      </c>
      <c r="C218" s="250" t="s">
        <v>525</v>
      </c>
      <c r="D218" s="254">
        <v>1857613</v>
      </c>
      <c r="E218" s="254">
        <v>2010000</v>
      </c>
    </row>
    <row r="219" spans="1:5" x14ac:dyDescent="0.25">
      <c r="A219" s="253" t="s">
        <v>260</v>
      </c>
      <c r="B219" s="250" t="s">
        <v>284</v>
      </c>
      <c r="C219" s="250" t="s">
        <v>526</v>
      </c>
      <c r="D219" s="254">
        <v>12677154</v>
      </c>
      <c r="E219" s="254">
        <v>1998451</v>
      </c>
    </row>
    <row r="220" spans="1:5" x14ac:dyDescent="0.25">
      <c r="A220" s="253" t="s">
        <v>260</v>
      </c>
      <c r="B220" s="250" t="s">
        <v>527</v>
      </c>
      <c r="C220" s="250" t="s">
        <v>528</v>
      </c>
      <c r="D220" s="254">
        <v>12169380</v>
      </c>
      <c r="E220" s="254">
        <v>1981134</v>
      </c>
    </row>
    <row r="221" spans="1:5" x14ac:dyDescent="0.25">
      <c r="A221" s="253" t="s">
        <v>260</v>
      </c>
      <c r="B221" s="250" t="s">
        <v>261</v>
      </c>
      <c r="C221" s="250" t="s">
        <v>529</v>
      </c>
      <c r="D221" s="254">
        <v>28579793</v>
      </c>
      <c r="E221" s="254">
        <v>1979799</v>
      </c>
    </row>
    <row r="222" spans="1:5" x14ac:dyDescent="0.25">
      <c r="A222" s="253" t="s">
        <v>260</v>
      </c>
      <c r="B222" s="250" t="s">
        <v>263</v>
      </c>
      <c r="C222" s="250" t="s">
        <v>530</v>
      </c>
      <c r="D222" s="254">
        <v>48628136</v>
      </c>
      <c r="E222" s="254">
        <v>1962416</v>
      </c>
    </row>
    <row r="223" spans="1:5" x14ac:dyDescent="0.25">
      <c r="A223" s="253" t="s">
        <v>260</v>
      </c>
      <c r="B223" s="250" t="s">
        <v>531</v>
      </c>
      <c r="C223" s="250" t="s">
        <v>532</v>
      </c>
      <c r="D223" s="254">
        <v>46599981</v>
      </c>
      <c r="E223" s="254">
        <v>1957575</v>
      </c>
    </row>
    <row r="224" spans="1:5" x14ac:dyDescent="0.25">
      <c r="A224" s="253" t="s">
        <v>260</v>
      </c>
      <c r="B224" s="250" t="s">
        <v>533</v>
      </c>
      <c r="C224" s="250" t="s">
        <v>534</v>
      </c>
      <c r="D224" s="254">
        <v>242151</v>
      </c>
      <c r="E224" s="254">
        <v>1957566</v>
      </c>
    </row>
    <row r="225" spans="1:5" x14ac:dyDescent="0.25">
      <c r="A225" s="253" t="s">
        <v>260</v>
      </c>
      <c r="B225" s="250" t="s">
        <v>535</v>
      </c>
      <c r="C225" s="250" t="s">
        <v>536</v>
      </c>
      <c r="D225" s="254">
        <v>9640854</v>
      </c>
      <c r="E225" s="254">
        <v>1936760</v>
      </c>
    </row>
    <row r="226" spans="1:5" x14ac:dyDescent="0.25">
      <c r="A226" s="253" t="s">
        <v>260</v>
      </c>
      <c r="B226" s="250" t="s">
        <v>263</v>
      </c>
      <c r="C226" s="250" t="s">
        <v>537</v>
      </c>
      <c r="D226" s="254">
        <v>993336</v>
      </c>
      <c r="E226" s="254">
        <v>1895855</v>
      </c>
    </row>
    <row r="227" spans="1:5" x14ac:dyDescent="0.25">
      <c r="A227" s="253" t="s">
        <v>260</v>
      </c>
      <c r="B227" s="250" t="s">
        <v>270</v>
      </c>
      <c r="C227" s="250" t="s">
        <v>538</v>
      </c>
      <c r="D227" s="254">
        <v>19000713</v>
      </c>
      <c r="E227" s="254">
        <v>1893106</v>
      </c>
    </row>
    <row r="228" spans="1:5" x14ac:dyDescent="0.25">
      <c r="A228" s="253" t="s">
        <v>260</v>
      </c>
      <c r="B228" s="250" t="s">
        <v>352</v>
      </c>
      <c r="C228" s="250" t="s">
        <v>539</v>
      </c>
      <c r="D228" s="254">
        <v>1014573</v>
      </c>
      <c r="E228" s="254">
        <v>1889458</v>
      </c>
    </row>
    <row r="229" spans="1:5" x14ac:dyDescent="0.25">
      <c r="A229" s="253" t="s">
        <v>260</v>
      </c>
      <c r="B229" s="250" t="s">
        <v>270</v>
      </c>
      <c r="C229" s="250" t="s">
        <v>540</v>
      </c>
      <c r="D229" s="254">
        <v>1077205</v>
      </c>
      <c r="E229" s="254">
        <v>1888627</v>
      </c>
    </row>
    <row r="230" spans="1:5" x14ac:dyDescent="0.25">
      <c r="A230" s="253" t="s">
        <v>260</v>
      </c>
      <c r="B230" s="250" t="s">
        <v>263</v>
      </c>
      <c r="C230" s="250" t="s">
        <v>541</v>
      </c>
      <c r="D230" s="254">
        <v>4803899</v>
      </c>
      <c r="E230" s="254">
        <v>1880337</v>
      </c>
    </row>
    <row r="231" spans="1:5" x14ac:dyDescent="0.25">
      <c r="A231" s="253" t="s">
        <v>260</v>
      </c>
      <c r="B231" s="250" t="s">
        <v>261</v>
      </c>
      <c r="C231" s="250" t="s">
        <v>542</v>
      </c>
      <c r="D231" s="254">
        <v>1863236</v>
      </c>
      <c r="E231" s="254">
        <v>1878504</v>
      </c>
    </row>
    <row r="232" spans="1:5" x14ac:dyDescent="0.25">
      <c r="A232" s="253" t="s">
        <v>260</v>
      </c>
      <c r="B232" s="250" t="s">
        <v>263</v>
      </c>
      <c r="C232" s="250" t="s">
        <v>543</v>
      </c>
      <c r="D232" s="254">
        <v>80753917</v>
      </c>
      <c r="E232" s="254">
        <v>1876078</v>
      </c>
    </row>
    <row r="233" spans="1:5" x14ac:dyDescent="0.25">
      <c r="A233" s="253" t="s">
        <v>260</v>
      </c>
      <c r="B233" s="250" t="s">
        <v>270</v>
      </c>
      <c r="C233" s="250" t="s">
        <v>544</v>
      </c>
      <c r="D233" s="254">
        <v>45672033</v>
      </c>
      <c r="E233" s="254">
        <v>1845750</v>
      </c>
    </row>
    <row r="234" spans="1:5" x14ac:dyDescent="0.25">
      <c r="A234" s="253" t="s">
        <v>260</v>
      </c>
      <c r="B234" s="250" t="s">
        <v>278</v>
      </c>
      <c r="C234" s="250" t="s">
        <v>545</v>
      </c>
      <c r="D234" s="254">
        <v>34364594</v>
      </c>
      <c r="E234" s="254">
        <v>1842019</v>
      </c>
    </row>
    <row r="235" spans="1:5" x14ac:dyDescent="0.25">
      <c r="A235" s="253" t="s">
        <v>260</v>
      </c>
      <c r="B235" s="250" t="s">
        <v>291</v>
      </c>
      <c r="C235" s="250" t="s">
        <v>546</v>
      </c>
      <c r="D235" s="254">
        <v>42188378</v>
      </c>
      <c r="E235" s="254">
        <v>1840683</v>
      </c>
    </row>
    <row r="236" spans="1:5" x14ac:dyDescent="0.25">
      <c r="A236" s="253" t="s">
        <v>260</v>
      </c>
      <c r="B236" s="250" t="s">
        <v>261</v>
      </c>
      <c r="C236" s="250" t="s">
        <v>547</v>
      </c>
      <c r="D236" s="254">
        <v>9288605</v>
      </c>
      <c r="E236" s="254">
        <v>1834085</v>
      </c>
    </row>
    <row r="237" spans="1:5" x14ac:dyDescent="0.25">
      <c r="A237" s="253" t="s">
        <v>260</v>
      </c>
      <c r="B237" s="250" t="s">
        <v>261</v>
      </c>
      <c r="C237" s="250" t="s">
        <v>548</v>
      </c>
      <c r="D237" s="254">
        <v>42208014</v>
      </c>
      <c r="E237" s="254">
        <v>1830000</v>
      </c>
    </row>
    <row r="238" spans="1:5" x14ac:dyDescent="0.25">
      <c r="A238" s="253" t="s">
        <v>260</v>
      </c>
      <c r="B238" s="250" t="s">
        <v>549</v>
      </c>
      <c r="C238" s="250" t="s">
        <v>550</v>
      </c>
      <c r="D238" s="254">
        <v>15421670</v>
      </c>
      <c r="E238" s="254">
        <v>1806178</v>
      </c>
    </row>
    <row r="239" spans="1:5" x14ac:dyDescent="0.25">
      <c r="A239" s="253" t="s">
        <v>260</v>
      </c>
      <c r="B239" s="250" t="s">
        <v>270</v>
      </c>
      <c r="C239" s="250" t="s">
        <v>551</v>
      </c>
      <c r="D239" s="254">
        <v>33039964</v>
      </c>
      <c r="E239" s="254">
        <v>1788623</v>
      </c>
    </row>
    <row r="240" spans="1:5" x14ac:dyDescent="0.25">
      <c r="A240" s="253" t="s">
        <v>260</v>
      </c>
      <c r="B240" s="250" t="s">
        <v>552</v>
      </c>
      <c r="C240" s="250" t="s">
        <v>553</v>
      </c>
      <c r="D240" s="254">
        <v>22107288</v>
      </c>
      <c r="E240" s="254">
        <v>1779241</v>
      </c>
    </row>
    <row r="241" spans="1:5" x14ac:dyDescent="0.25">
      <c r="A241" s="253" t="s">
        <v>260</v>
      </c>
      <c r="B241" s="250" t="s">
        <v>345</v>
      </c>
      <c r="C241" s="250" t="s">
        <v>554</v>
      </c>
      <c r="D241" s="254">
        <v>41583762</v>
      </c>
      <c r="E241" s="254">
        <v>1769450</v>
      </c>
    </row>
    <row r="242" spans="1:5" x14ac:dyDescent="0.25">
      <c r="A242" s="253" t="s">
        <v>260</v>
      </c>
      <c r="B242" s="250" t="s">
        <v>555</v>
      </c>
      <c r="C242" s="250" t="s">
        <v>556</v>
      </c>
      <c r="D242" s="254">
        <v>9713562</v>
      </c>
      <c r="E242" s="254">
        <v>1768475</v>
      </c>
    </row>
    <row r="243" spans="1:5" x14ac:dyDescent="0.25">
      <c r="A243" s="253" t="s">
        <v>260</v>
      </c>
      <c r="B243" s="250" t="s">
        <v>281</v>
      </c>
      <c r="C243" s="250" t="s">
        <v>557</v>
      </c>
      <c r="D243" s="254">
        <v>987996</v>
      </c>
      <c r="E243" s="254">
        <v>1767439</v>
      </c>
    </row>
    <row r="244" spans="1:5" x14ac:dyDescent="0.25">
      <c r="A244" s="253" t="s">
        <v>260</v>
      </c>
      <c r="B244" s="250" t="s">
        <v>330</v>
      </c>
      <c r="C244" s="250" t="s">
        <v>558</v>
      </c>
      <c r="D244" s="254">
        <v>34834651</v>
      </c>
      <c r="E244" s="254">
        <v>1764565</v>
      </c>
    </row>
    <row r="245" spans="1:5" x14ac:dyDescent="0.25">
      <c r="A245" s="253" t="s">
        <v>260</v>
      </c>
      <c r="B245" s="250" t="s">
        <v>487</v>
      </c>
      <c r="C245" s="250" t="s">
        <v>559</v>
      </c>
      <c r="D245" s="254">
        <v>45967152</v>
      </c>
      <c r="E245" s="254">
        <v>1752239</v>
      </c>
    </row>
    <row r="246" spans="1:5" x14ac:dyDescent="0.25">
      <c r="A246" s="253" t="s">
        <v>260</v>
      </c>
      <c r="B246" s="250" t="s">
        <v>278</v>
      </c>
      <c r="C246" s="250" t="s">
        <v>560</v>
      </c>
      <c r="D246" s="254">
        <v>7119701</v>
      </c>
      <c r="E246" s="254">
        <v>1750394</v>
      </c>
    </row>
    <row r="247" spans="1:5" x14ac:dyDescent="0.25">
      <c r="A247" s="253" t="s">
        <v>260</v>
      </c>
      <c r="B247" s="250" t="s">
        <v>561</v>
      </c>
      <c r="C247" s="250" t="s">
        <v>562</v>
      </c>
      <c r="D247" s="254">
        <v>31655</v>
      </c>
      <c r="E247" s="254">
        <v>1749514</v>
      </c>
    </row>
    <row r="248" spans="1:5" x14ac:dyDescent="0.25">
      <c r="A248" s="253" t="s">
        <v>260</v>
      </c>
      <c r="B248" s="250" t="s">
        <v>345</v>
      </c>
      <c r="C248" s="250" t="s">
        <v>563</v>
      </c>
      <c r="D248" s="254">
        <v>40433887</v>
      </c>
      <c r="E248" s="254">
        <v>1740298</v>
      </c>
    </row>
    <row r="249" spans="1:5" x14ac:dyDescent="0.25">
      <c r="A249" s="253" t="s">
        <v>260</v>
      </c>
      <c r="B249" s="250" t="s">
        <v>487</v>
      </c>
      <c r="C249" s="250" t="s">
        <v>564</v>
      </c>
      <c r="D249" s="254">
        <v>20790283</v>
      </c>
      <c r="E249" s="254">
        <v>1734668</v>
      </c>
    </row>
    <row r="250" spans="1:5" x14ac:dyDescent="0.25">
      <c r="A250" s="253" t="s">
        <v>260</v>
      </c>
      <c r="B250" s="250" t="s">
        <v>263</v>
      </c>
      <c r="C250" s="250" t="s">
        <v>565</v>
      </c>
      <c r="D250" s="254">
        <v>32088048</v>
      </c>
      <c r="E250" s="254">
        <v>1723666</v>
      </c>
    </row>
    <row r="251" spans="1:5" x14ac:dyDescent="0.25">
      <c r="A251" s="253" t="s">
        <v>260</v>
      </c>
      <c r="B251" s="250" t="s">
        <v>566</v>
      </c>
      <c r="C251" s="250" t="s">
        <v>567</v>
      </c>
      <c r="D251" s="254">
        <v>470950</v>
      </c>
      <c r="E251" s="254">
        <v>1721776</v>
      </c>
    </row>
    <row r="252" spans="1:5" x14ac:dyDescent="0.25">
      <c r="A252" s="253" t="s">
        <v>260</v>
      </c>
      <c r="B252" s="250" t="s">
        <v>507</v>
      </c>
      <c r="C252" s="250" t="s">
        <v>568</v>
      </c>
      <c r="D252" s="254">
        <v>32884031</v>
      </c>
      <c r="E252" s="254">
        <v>1705500</v>
      </c>
    </row>
    <row r="253" spans="1:5" x14ac:dyDescent="0.25">
      <c r="A253" s="253" t="s">
        <v>260</v>
      </c>
      <c r="B253" s="250" t="s">
        <v>412</v>
      </c>
      <c r="C253" s="250" t="s">
        <v>569</v>
      </c>
      <c r="D253" s="254">
        <v>32332135</v>
      </c>
      <c r="E253" s="254">
        <v>1700002</v>
      </c>
    </row>
    <row r="254" spans="1:5" x14ac:dyDescent="0.25">
      <c r="A254" s="253" t="s">
        <v>260</v>
      </c>
      <c r="B254" s="250" t="s">
        <v>278</v>
      </c>
      <c r="C254" s="250" t="s">
        <v>570</v>
      </c>
      <c r="D254" s="254">
        <v>26800943</v>
      </c>
      <c r="E254" s="254">
        <v>1692930</v>
      </c>
    </row>
    <row r="255" spans="1:5" x14ac:dyDescent="0.25">
      <c r="A255" s="253" t="s">
        <v>260</v>
      </c>
      <c r="B255" s="250" t="s">
        <v>270</v>
      </c>
      <c r="C255" s="250" t="s">
        <v>571</v>
      </c>
      <c r="D255" s="254">
        <v>32566808</v>
      </c>
      <c r="E255" s="254">
        <v>1673046</v>
      </c>
    </row>
    <row r="256" spans="1:5" x14ac:dyDescent="0.25">
      <c r="A256" s="253" t="s">
        <v>260</v>
      </c>
      <c r="B256" s="250" t="s">
        <v>263</v>
      </c>
      <c r="C256" s="250" t="s">
        <v>572</v>
      </c>
      <c r="D256" s="254">
        <v>37800849</v>
      </c>
      <c r="E256" s="254">
        <v>1664737</v>
      </c>
    </row>
    <row r="257" spans="1:5" x14ac:dyDescent="0.25">
      <c r="A257" s="253" t="s">
        <v>260</v>
      </c>
      <c r="B257" s="250" t="s">
        <v>308</v>
      </c>
      <c r="C257" s="250" t="s">
        <v>573</v>
      </c>
      <c r="D257" s="254">
        <v>63844121</v>
      </c>
      <c r="E257" s="254">
        <v>1662234</v>
      </c>
    </row>
    <row r="258" spans="1:5" x14ac:dyDescent="0.25">
      <c r="A258" s="253" t="s">
        <v>260</v>
      </c>
      <c r="B258" s="250" t="s">
        <v>345</v>
      </c>
      <c r="C258" s="250" t="s">
        <v>574</v>
      </c>
      <c r="D258" s="254">
        <v>33134066</v>
      </c>
      <c r="E258" s="254">
        <v>1658741</v>
      </c>
    </row>
    <row r="259" spans="1:5" x14ac:dyDescent="0.25">
      <c r="A259" s="253" t="s">
        <v>260</v>
      </c>
      <c r="B259" s="250" t="s">
        <v>263</v>
      </c>
      <c r="C259" s="250" t="s">
        <v>575</v>
      </c>
      <c r="D259" s="254">
        <v>35429169</v>
      </c>
      <c r="E259" s="254">
        <v>1652000</v>
      </c>
    </row>
    <row r="260" spans="1:5" x14ac:dyDescent="0.25">
      <c r="A260" s="253" t="s">
        <v>260</v>
      </c>
      <c r="B260" s="250" t="s">
        <v>263</v>
      </c>
      <c r="C260" s="250" t="s">
        <v>576</v>
      </c>
      <c r="D260" s="254">
        <v>19790458</v>
      </c>
      <c r="E260" s="254">
        <v>1649500</v>
      </c>
    </row>
    <row r="261" spans="1:5" x14ac:dyDescent="0.25">
      <c r="A261" s="253" t="s">
        <v>260</v>
      </c>
      <c r="B261" s="250" t="s">
        <v>295</v>
      </c>
      <c r="C261" s="250" t="s">
        <v>577</v>
      </c>
      <c r="D261" s="254">
        <v>24177837</v>
      </c>
      <c r="E261" s="254">
        <v>1639633</v>
      </c>
    </row>
    <row r="262" spans="1:5" x14ac:dyDescent="0.25">
      <c r="A262" s="253" t="s">
        <v>260</v>
      </c>
      <c r="B262" s="250" t="s">
        <v>578</v>
      </c>
      <c r="C262" s="250" t="s">
        <v>579</v>
      </c>
      <c r="D262" s="254">
        <v>5392319</v>
      </c>
      <c r="E262" s="254">
        <v>1623233</v>
      </c>
    </row>
    <row r="263" spans="1:5" x14ac:dyDescent="0.25">
      <c r="A263" s="253" t="s">
        <v>260</v>
      </c>
      <c r="B263" s="250" t="s">
        <v>261</v>
      </c>
      <c r="C263" s="250" t="s">
        <v>580</v>
      </c>
      <c r="D263" s="254">
        <v>29343612</v>
      </c>
      <c r="E263" s="254">
        <v>1616322</v>
      </c>
    </row>
    <row r="264" spans="1:5" x14ac:dyDescent="0.25">
      <c r="A264" s="253" t="s">
        <v>260</v>
      </c>
      <c r="B264" s="250" t="s">
        <v>487</v>
      </c>
      <c r="C264" s="250" t="s">
        <v>581</v>
      </c>
      <c r="D264" s="254">
        <v>47991415</v>
      </c>
      <c r="E264" s="254">
        <v>1612565</v>
      </c>
    </row>
    <row r="265" spans="1:5" x14ac:dyDescent="0.25">
      <c r="A265" s="253" t="s">
        <v>260</v>
      </c>
      <c r="B265" s="250" t="s">
        <v>325</v>
      </c>
      <c r="C265" s="250" t="s">
        <v>582</v>
      </c>
      <c r="D265" s="254">
        <v>4204319</v>
      </c>
      <c r="E265" s="254">
        <v>1606889</v>
      </c>
    </row>
    <row r="266" spans="1:5" x14ac:dyDescent="0.25">
      <c r="A266" s="253" t="s">
        <v>260</v>
      </c>
      <c r="B266" s="250" t="s">
        <v>270</v>
      </c>
      <c r="C266" s="250" t="s">
        <v>583</v>
      </c>
      <c r="D266" s="254">
        <v>26159356</v>
      </c>
      <c r="E266" s="254">
        <v>1604017</v>
      </c>
    </row>
    <row r="267" spans="1:5" x14ac:dyDescent="0.25">
      <c r="A267" s="253" t="s">
        <v>260</v>
      </c>
      <c r="B267" s="250" t="s">
        <v>263</v>
      </c>
      <c r="C267" s="250" t="s">
        <v>584</v>
      </c>
      <c r="D267" s="254">
        <v>38306398</v>
      </c>
      <c r="E267" s="254">
        <v>1599650</v>
      </c>
    </row>
    <row r="268" spans="1:5" x14ac:dyDescent="0.25">
      <c r="A268" s="253" t="s">
        <v>260</v>
      </c>
      <c r="B268" s="250" t="s">
        <v>383</v>
      </c>
      <c r="C268" s="250" t="s">
        <v>585</v>
      </c>
      <c r="D268" s="254">
        <v>38953411</v>
      </c>
      <c r="E268" s="254">
        <v>1575780</v>
      </c>
    </row>
    <row r="269" spans="1:5" x14ac:dyDescent="0.25">
      <c r="A269" s="253" t="s">
        <v>260</v>
      </c>
      <c r="B269" s="250" t="s">
        <v>345</v>
      </c>
      <c r="C269" s="250" t="s">
        <v>586</v>
      </c>
      <c r="D269" s="254">
        <v>37568401</v>
      </c>
      <c r="E269" s="254">
        <v>1573398</v>
      </c>
    </row>
    <row r="270" spans="1:5" x14ac:dyDescent="0.25">
      <c r="A270" s="253" t="s">
        <v>260</v>
      </c>
      <c r="B270" s="250" t="s">
        <v>340</v>
      </c>
      <c r="C270" s="250" t="s">
        <v>587</v>
      </c>
      <c r="D270" s="254">
        <v>8119147</v>
      </c>
      <c r="E270" s="254">
        <v>1567305</v>
      </c>
    </row>
    <row r="271" spans="1:5" x14ac:dyDescent="0.25">
      <c r="A271" s="253" t="s">
        <v>260</v>
      </c>
      <c r="B271" s="250" t="s">
        <v>263</v>
      </c>
      <c r="C271" s="250" t="s">
        <v>588</v>
      </c>
      <c r="D271" s="254">
        <v>6733136</v>
      </c>
      <c r="E271" s="254">
        <v>1563591</v>
      </c>
    </row>
    <row r="272" spans="1:5" x14ac:dyDescent="0.25">
      <c r="A272" s="253" t="s">
        <v>260</v>
      </c>
      <c r="B272" s="250" t="s">
        <v>589</v>
      </c>
      <c r="C272" s="250" t="s">
        <v>590</v>
      </c>
      <c r="D272" s="254">
        <v>41633059</v>
      </c>
      <c r="E272" s="254">
        <v>1551959</v>
      </c>
    </row>
    <row r="273" spans="1:5" x14ac:dyDescent="0.25">
      <c r="A273" s="253" t="s">
        <v>260</v>
      </c>
      <c r="B273" s="250" t="s">
        <v>591</v>
      </c>
      <c r="C273" s="250" t="s">
        <v>592</v>
      </c>
      <c r="D273" s="254">
        <v>26638667</v>
      </c>
      <c r="E273" s="254">
        <v>1550000</v>
      </c>
    </row>
    <row r="274" spans="1:5" x14ac:dyDescent="0.25">
      <c r="A274" s="253" t="s">
        <v>260</v>
      </c>
      <c r="B274" s="250" t="s">
        <v>263</v>
      </c>
      <c r="C274" s="250" t="s">
        <v>593</v>
      </c>
      <c r="D274" s="254">
        <v>33318492</v>
      </c>
      <c r="E274" s="254">
        <v>1530385</v>
      </c>
    </row>
    <row r="275" spans="1:5" x14ac:dyDescent="0.25">
      <c r="A275" s="253" t="s">
        <v>260</v>
      </c>
      <c r="B275" s="250" t="s">
        <v>270</v>
      </c>
      <c r="C275" s="250" t="s">
        <v>594</v>
      </c>
      <c r="D275" s="254">
        <v>46675418</v>
      </c>
      <c r="E275" s="254">
        <v>1515000</v>
      </c>
    </row>
    <row r="276" spans="1:5" x14ac:dyDescent="0.25">
      <c r="A276" s="253" t="s">
        <v>260</v>
      </c>
      <c r="B276" s="250" t="s">
        <v>270</v>
      </c>
      <c r="C276" s="250" t="s">
        <v>595</v>
      </c>
      <c r="D276" s="254">
        <v>32309485</v>
      </c>
      <c r="E276" s="254">
        <v>1502515</v>
      </c>
    </row>
    <row r="277" spans="1:5" x14ac:dyDescent="0.25">
      <c r="A277" s="253" t="s">
        <v>260</v>
      </c>
      <c r="B277" s="250" t="s">
        <v>261</v>
      </c>
      <c r="C277" s="250" t="s">
        <v>596</v>
      </c>
      <c r="D277" s="254">
        <v>44474427</v>
      </c>
      <c r="E277" s="254">
        <v>1501026</v>
      </c>
    </row>
    <row r="278" spans="1:5" x14ac:dyDescent="0.25">
      <c r="A278" s="253" t="s">
        <v>260</v>
      </c>
      <c r="B278" s="250" t="s">
        <v>261</v>
      </c>
      <c r="C278" s="250" t="s">
        <v>597</v>
      </c>
      <c r="D278" s="254">
        <v>618240</v>
      </c>
      <c r="E278" s="254">
        <v>1500000</v>
      </c>
    </row>
    <row r="279" spans="1:5" x14ac:dyDescent="0.25">
      <c r="A279" s="253" t="s">
        <v>260</v>
      </c>
      <c r="B279" s="250" t="s">
        <v>598</v>
      </c>
      <c r="C279" s="250" t="s">
        <v>599</v>
      </c>
      <c r="D279" s="254">
        <v>2223782</v>
      </c>
      <c r="E279" s="254">
        <v>1492515</v>
      </c>
    </row>
    <row r="280" spans="1:5" x14ac:dyDescent="0.25">
      <c r="A280" s="253" t="s">
        <v>260</v>
      </c>
      <c r="B280" s="250" t="s">
        <v>261</v>
      </c>
      <c r="C280" s="250" t="s">
        <v>600</v>
      </c>
      <c r="D280" s="254">
        <v>4342384</v>
      </c>
      <c r="E280" s="254">
        <v>1481241</v>
      </c>
    </row>
    <row r="281" spans="1:5" x14ac:dyDescent="0.25">
      <c r="A281" s="253" t="s">
        <v>260</v>
      </c>
      <c r="B281" s="250" t="s">
        <v>261</v>
      </c>
      <c r="C281" s="250" t="s">
        <v>601</v>
      </c>
      <c r="D281" s="254">
        <v>15960993</v>
      </c>
      <c r="E281" s="254">
        <v>1470772</v>
      </c>
    </row>
    <row r="282" spans="1:5" x14ac:dyDescent="0.25">
      <c r="A282" s="253" t="s">
        <v>260</v>
      </c>
      <c r="B282" s="250" t="s">
        <v>291</v>
      </c>
      <c r="C282" s="250" t="s">
        <v>602</v>
      </c>
      <c r="D282" s="254">
        <v>1788576</v>
      </c>
      <c r="E282" s="254">
        <v>1453226</v>
      </c>
    </row>
    <row r="283" spans="1:5" x14ac:dyDescent="0.25">
      <c r="A283" s="253" t="s">
        <v>260</v>
      </c>
      <c r="B283" s="250" t="s">
        <v>291</v>
      </c>
      <c r="C283" s="250" t="s">
        <v>603</v>
      </c>
      <c r="D283" s="254">
        <v>29263259</v>
      </c>
      <c r="E283" s="254">
        <v>1451750</v>
      </c>
    </row>
    <row r="284" spans="1:5" x14ac:dyDescent="0.25">
      <c r="A284" s="253" t="s">
        <v>260</v>
      </c>
      <c r="B284" s="250" t="s">
        <v>604</v>
      </c>
      <c r="C284" s="250" t="s">
        <v>605</v>
      </c>
      <c r="D284" s="254">
        <v>12956938</v>
      </c>
      <c r="E284" s="254">
        <v>1448994</v>
      </c>
    </row>
    <row r="285" spans="1:5" x14ac:dyDescent="0.25">
      <c r="A285" s="253" t="s">
        <v>260</v>
      </c>
      <c r="B285" s="250" t="s">
        <v>325</v>
      </c>
      <c r="C285" s="250" t="s">
        <v>606</v>
      </c>
      <c r="D285" s="254">
        <v>13202355</v>
      </c>
      <c r="E285" s="254">
        <v>1444560</v>
      </c>
    </row>
    <row r="286" spans="1:5" x14ac:dyDescent="0.25">
      <c r="A286" s="253" t="s">
        <v>260</v>
      </c>
      <c r="B286" s="250" t="s">
        <v>261</v>
      </c>
      <c r="C286" s="250" t="s">
        <v>607</v>
      </c>
      <c r="D286" s="254">
        <v>17036729</v>
      </c>
      <c r="E286" s="254">
        <v>1440000</v>
      </c>
    </row>
    <row r="287" spans="1:5" x14ac:dyDescent="0.25">
      <c r="A287" s="253" t="s">
        <v>260</v>
      </c>
      <c r="B287" s="250" t="s">
        <v>608</v>
      </c>
      <c r="C287" s="250" t="s">
        <v>609</v>
      </c>
      <c r="D287" s="254">
        <v>6167633</v>
      </c>
      <c r="E287" s="254">
        <v>1426423</v>
      </c>
    </row>
    <row r="288" spans="1:5" x14ac:dyDescent="0.25">
      <c r="A288" s="253" t="s">
        <v>260</v>
      </c>
      <c r="B288" s="250" t="s">
        <v>610</v>
      </c>
      <c r="C288" s="250" t="s">
        <v>611</v>
      </c>
      <c r="D288" s="254">
        <v>1299438</v>
      </c>
      <c r="E288" s="254">
        <v>1413963</v>
      </c>
    </row>
    <row r="289" spans="1:5" x14ac:dyDescent="0.25">
      <c r="A289" s="253" t="s">
        <v>260</v>
      </c>
      <c r="B289" s="250" t="s">
        <v>291</v>
      </c>
      <c r="C289" s="250" t="s">
        <v>612</v>
      </c>
      <c r="D289" s="254">
        <v>31005677</v>
      </c>
      <c r="E289" s="254">
        <v>1410329</v>
      </c>
    </row>
    <row r="290" spans="1:5" x14ac:dyDescent="0.25">
      <c r="A290" s="253" t="s">
        <v>260</v>
      </c>
      <c r="B290" s="250" t="s">
        <v>270</v>
      </c>
      <c r="C290" s="250" t="s">
        <v>613</v>
      </c>
      <c r="D290" s="254">
        <v>41976266</v>
      </c>
      <c r="E290" s="254">
        <v>1404400</v>
      </c>
    </row>
    <row r="291" spans="1:5" x14ac:dyDescent="0.25">
      <c r="A291" s="253" t="s">
        <v>260</v>
      </c>
      <c r="B291" s="250" t="s">
        <v>270</v>
      </c>
      <c r="C291" s="250" t="s">
        <v>614</v>
      </c>
      <c r="D291" s="254">
        <v>124825085</v>
      </c>
      <c r="E291" s="254">
        <v>1393669</v>
      </c>
    </row>
    <row r="292" spans="1:5" x14ac:dyDescent="0.25">
      <c r="A292" s="253" t="s">
        <v>260</v>
      </c>
      <c r="B292" s="250" t="s">
        <v>270</v>
      </c>
      <c r="C292" s="250" t="s">
        <v>615</v>
      </c>
      <c r="D292" s="254">
        <v>72297453</v>
      </c>
      <c r="E292" s="254">
        <v>1386608</v>
      </c>
    </row>
    <row r="293" spans="1:5" x14ac:dyDescent="0.25">
      <c r="A293" s="253" t="s">
        <v>260</v>
      </c>
      <c r="B293" s="250" t="s">
        <v>616</v>
      </c>
      <c r="C293" s="250" t="s">
        <v>617</v>
      </c>
      <c r="D293" s="254">
        <v>8757185</v>
      </c>
      <c r="E293" s="254">
        <v>1362046</v>
      </c>
    </row>
    <row r="294" spans="1:5" x14ac:dyDescent="0.25">
      <c r="A294" s="253" t="s">
        <v>260</v>
      </c>
      <c r="B294" s="250" t="s">
        <v>291</v>
      </c>
      <c r="C294" s="250" t="s">
        <v>618</v>
      </c>
      <c r="D294" s="254">
        <v>886279</v>
      </c>
      <c r="E294" s="254">
        <v>1360980</v>
      </c>
    </row>
    <row r="295" spans="1:5" x14ac:dyDescent="0.25">
      <c r="A295" s="253" t="s">
        <v>260</v>
      </c>
      <c r="B295" s="250" t="s">
        <v>619</v>
      </c>
      <c r="C295" s="250" t="s">
        <v>620</v>
      </c>
      <c r="D295" s="254">
        <v>19149613</v>
      </c>
      <c r="E295" s="254">
        <v>1360700</v>
      </c>
    </row>
    <row r="296" spans="1:5" x14ac:dyDescent="0.25">
      <c r="A296" s="253" t="s">
        <v>260</v>
      </c>
      <c r="B296" s="250" t="s">
        <v>621</v>
      </c>
      <c r="C296" s="250" t="s">
        <v>622</v>
      </c>
      <c r="D296" s="254">
        <v>37397176</v>
      </c>
      <c r="E296" s="254">
        <v>1357615</v>
      </c>
    </row>
    <row r="297" spans="1:5" x14ac:dyDescent="0.25">
      <c r="A297" s="253" t="s">
        <v>260</v>
      </c>
      <c r="B297" s="250" t="s">
        <v>278</v>
      </c>
      <c r="C297" s="250" t="s">
        <v>623</v>
      </c>
      <c r="D297" s="254">
        <v>1985043</v>
      </c>
      <c r="E297" s="254">
        <v>1345089</v>
      </c>
    </row>
    <row r="298" spans="1:5" x14ac:dyDescent="0.25">
      <c r="A298" s="253" t="s">
        <v>260</v>
      </c>
      <c r="B298" s="250" t="s">
        <v>345</v>
      </c>
      <c r="C298" s="250" t="s">
        <v>624</v>
      </c>
      <c r="D298" s="254">
        <v>38293711</v>
      </c>
      <c r="E298" s="254">
        <v>1342815</v>
      </c>
    </row>
    <row r="299" spans="1:5" x14ac:dyDescent="0.25">
      <c r="A299" s="253" t="s">
        <v>260</v>
      </c>
      <c r="B299" s="250" t="s">
        <v>424</v>
      </c>
      <c r="C299" s="250" t="s">
        <v>625</v>
      </c>
      <c r="D299" s="254">
        <v>19997239</v>
      </c>
      <c r="E299" s="254">
        <v>1338099</v>
      </c>
    </row>
    <row r="300" spans="1:5" x14ac:dyDescent="0.25">
      <c r="A300" s="253" t="s">
        <v>260</v>
      </c>
      <c r="B300" s="250" t="s">
        <v>345</v>
      </c>
      <c r="C300" s="250" t="s">
        <v>626</v>
      </c>
      <c r="D300" s="254">
        <v>27440025</v>
      </c>
      <c r="E300" s="254">
        <v>1337912</v>
      </c>
    </row>
    <row r="301" spans="1:5" x14ac:dyDescent="0.25">
      <c r="A301" s="253" t="s">
        <v>260</v>
      </c>
      <c r="B301" s="250" t="s">
        <v>345</v>
      </c>
      <c r="C301" s="250" t="s">
        <v>627</v>
      </c>
      <c r="D301" s="254">
        <v>30357020</v>
      </c>
      <c r="E301" s="254">
        <v>1330160</v>
      </c>
    </row>
    <row r="302" spans="1:5" x14ac:dyDescent="0.25">
      <c r="A302" s="253" t="s">
        <v>260</v>
      </c>
      <c r="B302" s="250" t="s">
        <v>321</v>
      </c>
      <c r="C302" s="250" t="s">
        <v>628</v>
      </c>
      <c r="D302" s="254">
        <v>4410403</v>
      </c>
      <c r="E302" s="254">
        <v>1325435</v>
      </c>
    </row>
    <row r="303" spans="1:5" x14ac:dyDescent="0.25">
      <c r="A303" s="253" t="s">
        <v>260</v>
      </c>
      <c r="B303" s="250" t="s">
        <v>629</v>
      </c>
      <c r="C303" s="250" t="s">
        <v>630</v>
      </c>
      <c r="D303" s="254">
        <v>39364362</v>
      </c>
      <c r="E303" s="254">
        <v>1317006</v>
      </c>
    </row>
    <row r="304" spans="1:5" x14ac:dyDescent="0.25">
      <c r="A304" s="253" t="s">
        <v>260</v>
      </c>
      <c r="B304" s="250" t="s">
        <v>261</v>
      </c>
      <c r="C304" s="250" t="s">
        <v>631</v>
      </c>
      <c r="D304" s="254">
        <v>4791700</v>
      </c>
      <c r="E304" s="254">
        <v>1310632</v>
      </c>
    </row>
    <row r="305" spans="1:5" x14ac:dyDescent="0.25">
      <c r="A305" s="253" t="s">
        <v>260</v>
      </c>
      <c r="B305" s="250" t="s">
        <v>345</v>
      </c>
      <c r="C305" s="250" t="s">
        <v>632</v>
      </c>
      <c r="D305" s="254">
        <v>3007030</v>
      </c>
      <c r="E305" s="254">
        <v>1305250</v>
      </c>
    </row>
    <row r="306" spans="1:5" x14ac:dyDescent="0.25">
      <c r="A306" s="253" t="s">
        <v>260</v>
      </c>
      <c r="B306" s="250" t="s">
        <v>270</v>
      </c>
      <c r="C306" s="250" t="s">
        <v>633</v>
      </c>
      <c r="D306" s="254">
        <v>32351728</v>
      </c>
      <c r="E306" s="254">
        <v>1300000</v>
      </c>
    </row>
    <row r="307" spans="1:5" x14ac:dyDescent="0.25">
      <c r="A307" s="253" t="s">
        <v>260</v>
      </c>
      <c r="B307" s="250" t="s">
        <v>495</v>
      </c>
      <c r="C307" s="250" t="s">
        <v>634</v>
      </c>
      <c r="D307" s="254">
        <v>70959790</v>
      </c>
      <c r="E307" s="254">
        <v>1299618</v>
      </c>
    </row>
    <row r="308" spans="1:5" x14ac:dyDescent="0.25">
      <c r="A308" s="253" t="s">
        <v>260</v>
      </c>
      <c r="B308" s="250" t="s">
        <v>263</v>
      </c>
      <c r="C308" s="250" t="s">
        <v>635</v>
      </c>
      <c r="D308" s="254">
        <v>25345922</v>
      </c>
      <c r="E308" s="254">
        <v>1292237</v>
      </c>
    </row>
    <row r="309" spans="1:5" x14ac:dyDescent="0.25">
      <c r="A309" s="253" t="s">
        <v>260</v>
      </c>
      <c r="B309" s="250" t="s">
        <v>261</v>
      </c>
      <c r="C309" s="250" t="s">
        <v>636</v>
      </c>
      <c r="D309" s="254">
        <v>32768872</v>
      </c>
      <c r="E309" s="254">
        <v>1286428</v>
      </c>
    </row>
    <row r="310" spans="1:5" x14ac:dyDescent="0.25">
      <c r="A310" s="253" t="s">
        <v>260</v>
      </c>
      <c r="B310" s="250" t="s">
        <v>555</v>
      </c>
      <c r="C310" s="250" t="s">
        <v>637</v>
      </c>
      <c r="D310" s="254">
        <v>52615693</v>
      </c>
      <c r="E310" s="254">
        <v>1283293</v>
      </c>
    </row>
    <row r="311" spans="1:5" x14ac:dyDescent="0.25">
      <c r="A311" s="253" t="s">
        <v>260</v>
      </c>
      <c r="B311" s="250" t="s">
        <v>261</v>
      </c>
      <c r="C311" s="250" t="s">
        <v>638</v>
      </c>
      <c r="D311" s="254">
        <v>28614551</v>
      </c>
      <c r="E311" s="254">
        <v>1280453</v>
      </c>
    </row>
    <row r="312" spans="1:5" x14ac:dyDescent="0.25">
      <c r="A312" s="253" t="s">
        <v>260</v>
      </c>
      <c r="B312" s="250" t="s">
        <v>261</v>
      </c>
      <c r="C312" s="250" t="s">
        <v>639</v>
      </c>
      <c r="D312" s="254">
        <v>309</v>
      </c>
      <c r="E312" s="254">
        <v>1273205</v>
      </c>
    </row>
    <row r="313" spans="1:5" x14ac:dyDescent="0.25">
      <c r="A313" s="253" t="s">
        <v>260</v>
      </c>
      <c r="B313" s="250" t="s">
        <v>263</v>
      </c>
      <c r="C313" s="250" t="s">
        <v>640</v>
      </c>
      <c r="D313" s="254">
        <v>35647462</v>
      </c>
      <c r="E313" s="254">
        <v>1272933</v>
      </c>
    </row>
    <row r="314" spans="1:5" x14ac:dyDescent="0.25">
      <c r="A314" s="253" t="s">
        <v>260</v>
      </c>
      <c r="B314" s="250" t="s">
        <v>352</v>
      </c>
      <c r="C314" s="250" t="s">
        <v>641</v>
      </c>
      <c r="D314" s="254">
        <v>28056855</v>
      </c>
      <c r="E314" s="254">
        <v>1262890</v>
      </c>
    </row>
    <row r="315" spans="1:5" x14ac:dyDescent="0.25">
      <c r="A315" s="253" t="s">
        <v>260</v>
      </c>
      <c r="B315" s="250" t="s">
        <v>291</v>
      </c>
      <c r="C315" s="250" t="s">
        <v>642</v>
      </c>
      <c r="D315" s="254">
        <v>11341313</v>
      </c>
      <c r="E315" s="254">
        <v>1262239</v>
      </c>
    </row>
    <row r="316" spans="1:5" x14ac:dyDescent="0.25">
      <c r="A316" s="253" t="s">
        <v>260</v>
      </c>
      <c r="B316" s="250" t="s">
        <v>385</v>
      </c>
      <c r="C316" s="250" t="s">
        <v>643</v>
      </c>
      <c r="D316" s="254">
        <v>2150765</v>
      </c>
      <c r="E316" s="254">
        <v>1253200</v>
      </c>
    </row>
    <row r="317" spans="1:5" x14ac:dyDescent="0.25">
      <c r="A317" s="253" t="s">
        <v>260</v>
      </c>
      <c r="B317" s="250" t="s">
        <v>345</v>
      </c>
      <c r="C317" s="250" t="s">
        <v>644</v>
      </c>
      <c r="D317" s="254">
        <v>29012117</v>
      </c>
      <c r="E317" s="254">
        <v>1251888</v>
      </c>
    </row>
    <row r="318" spans="1:5" x14ac:dyDescent="0.25">
      <c r="A318" s="253" t="s">
        <v>260</v>
      </c>
      <c r="B318" s="250" t="s">
        <v>263</v>
      </c>
      <c r="C318" s="250" t="s">
        <v>645</v>
      </c>
      <c r="D318" s="254">
        <v>17763076</v>
      </c>
      <c r="E318" s="254">
        <v>1246836</v>
      </c>
    </row>
    <row r="319" spans="1:5" x14ac:dyDescent="0.25">
      <c r="A319" s="253" t="s">
        <v>260</v>
      </c>
      <c r="B319" s="250" t="s">
        <v>340</v>
      </c>
      <c r="C319" s="250" t="s">
        <v>646</v>
      </c>
      <c r="D319" s="254">
        <v>28588382</v>
      </c>
      <c r="E319" s="254">
        <v>1246605</v>
      </c>
    </row>
    <row r="320" spans="1:5" x14ac:dyDescent="0.25">
      <c r="A320" s="253" t="s">
        <v>260</v>
      </c>
      <c r="B320" s="250" t="s">
        <v>263</v>
      </c>
      <c r="C320" s="250" t="s">
        <v>647</v>
      </c>
      <c r="D320" s="254">
        <v>31109559</v>
      </c>
      <c r="E320" s="254">
        <v>1244100</v>
      </c>
    </row>
    <row r="321" spans="1:5" x14ac:dyDescent="0.25">
      <c r="A321" s="253" t="s">
        <v>260</v>
      </c>
      <c r="B321" s="250" t="s">
        <v>278</v>
      </c>
      <c r="C321" s="250" t="s">
        <v>648</v>
      </c>
      <c r="D321" s="254">
        <v>1305344</v>
      </c>
      <c r="E321" s="254">
        <v>1243925</v>
      </c>
    </row>
    <row r="322" spans="1:5" x14ac:dyDescent="0.25">
      <c r="A322" s="253" t="s">
        <v>260</v>
      </c>
      <c r="B322" s="250" t="s">
        <v>649</v>
      </c>
      <c r="C322" s="250" t="s">
        <v>650</v>
      </c>
      <c r="D322" s="254">
        <v>26721507</v>
      </c>
      <c r="E322" s="254">
        <v>1241000</v>
      </c>
    </row>
    <row r="323" spans="1:5" x14ac:dyDescent="0.25">
      <c r="A323" s="253" t="s">
        <v>260</v>
      </c>
      <c r="B323" s="250" t="s">
        <v>651</v>
      </c>
      <c r="C323" s="250" t="s">
        <v>652</v>
      </c>
      <c r="D323" s="254">
        <v>29469901</v>
      </c>
      <c r="E323" s="254">
        <v>1237600</v>
      </c>
    </row>
    <row r="324" spans="1:5" x14ac:dyDescent="0.25">
      <c r="A324" s="253" t="s">
        <v>260</v>
      </c>
      <c r="B324" s="250" t="s">
        <v>424</v>
      </c>
      <c r="C324" s="250" t="s">
        <v>653</v>
      </c>
      <c r="D324" s="254">
        <v>0</v>
      </c>
      <c r="E324" s="254">
        <v>1233116</v>
      </c>
    </row>
    <row r="325" spans="1:5" x14ac:dyDescent="0.25">
      <c r="A325" s="253" t="s">
        <v>260</v>
      </c>
      <c r="B325" s="250" t="s">
        <v>552</v>
      </c>
      <c r="C325" s="250" t="s">
        <v>654</v>
      </c>
      <c r="D325" s="254">
        <v>4715393</v>
      </c>
      <c r="E325" s="254">
        <v>1232997</v>
      </c>
    </row>
    <row r="326" spans="1:5" x14ac:dyDescent="0.25">
      <c r="A326" s="253" t="s">
        <v>260</v>
      </c>
      <c r="B326" s="250" t="s">
        <v>263</v>
      </c>
      <c r="C326" s="250" t="s">
        <v>655</v>
      </c>
      <c r="D326" s="254">
        <v>25855653</v>
      </c>
      <c r="E326" s="254">
        <v>1232000</v>
      </c>
    </row>
    <row r="327" spans="1:5" x14ac:dyDescent="0.25">
      <c r="A327" s="253" t="s">
        <v>260</v>
      </c>
      <c r="B327" s="250" t="s">
        <v>263</v>
      </c>
      <c r="C327" s="250" t="s">
        <v>656</v>
      </c>
      <c r="D327" s="254">
        <v>29323209</v>
      </c>
      <c r="E327" s="254">
        <v>1230333</v>
      </c>
    </row>
    <row r="328" spans="1:5" x14ac:dyDescent="0.25">
      <c r="A328" s="253" t="s">
        <v>260</v>
      </c>
      <c r="B328" s="250" t="s">
        <v>20</v>
      </c>
      <c r="C328" s="250" t="s">
        <v>657</v>
      </c>
      <c r="D328" s="254">
        <v>5512758</v>
      </c>
      <c r="E328" s="254">
        <v>1228950</v>
      </c>
    </row>
    <row r="329" spans="1:5" x14ac:dyDescent="0.25">
      <c r="A329" s="253" t="s">
        <v>260</v>
      </c>
      <c r="B329" s="250" t="s">
        <v>555</v>
      </c>
      <c r="C329" s="250" t="s">
        <v>658</v>
      </c>
      <c r="D329" s="254">
        <v>2068021</v>
      </c>
      <c r="E329" s="254">
        <v>1225072</v>
      </c>
    </row>
    <row r="330" spans="1:5" x14ac:dyDescent="0.25">
      <c r="A330" s="253" t="s">
        <v>260</v>
      </c>
      <c r="B330" s="250" t="s">
        <v>263</v>
      </c>
      <c r="C330" s="250" t="s">
        <v>659</v>
      </c>
      <c r="D330" s="254">
        <v>26073422</v>
      </c>
      <c r="E330" s="254">
        <v>1225000</v>
      </c>
    </row>
    <row r="331" spans="1:5" x14ac:dyDescent="0.25">
      <c r="A331" s="253" t="s">
        <v>260</v>
      </c>
      <c r="B331" s="250" t="s">
        <v>291</v>
      </c>
      <c r="C331" s="250" t="s">
        <v>660</v>
      </c>
      <c r="D331" s="254">
        <v>1618806</v>
      </c>
      <c r="E331" s="254">
        <v>1224300</v>
      </c>
    </row>
    <row r="332" spans="1:5" x14ac:dyDescent="0.25">
      <c r="A332" s="253" t="s">
        <v>260</v>
      </c>
      <c r="B332" s="250" t="s">
        <v>661</v>
      </c>
      <c r="C332" s="250" t="s">
        <v>662</v>
      </c>
      <c r="D332" s="254">
        <v>1736205</v>
      </c>
      <c r="E332" s="254">
        <v>1223786</v>
      </c>
    </row>
    <row r="333" spans="1:5" x14ac:dyDescent="0.25">
      <c r="A333" s="253" t="s">
        <v>260</v>
      </c>
      <c r="B333" s="250" t="s">
        <v>663</v>
      </c>
      <c r="C333" s="250" t="s">
        <v>664</v>
      </c>
      <c r="D333" s="254">
        <v>18705555</v>
      </c>
      <c r="E333" s="254">
        <v>1218000</v>
      </c>
    </row>
    <row r="334" spans="1:5" x14ac:dyDescent="0.25">
      <c r="A334" s="253" t="s">
        <v>260</v>
      </c>
      <c r="B334" s="250" t="s">
        <v>325</v>
      </c>
      <c r="C334" s="250" t="s">
        <v>665</v>
      </c>
      <c r="D334" s="254">
        <v>3849858</v>
      </c>
      <c r="E334" s="254">
        <v>1216000</v>
      </c>
    </row>
    <row r="335" spans="1:5" x14ac:dyDescent="0.25">
      <c r="A335" s="253" t="s">
        <v>260</v>
      </c>
      <c r="B335" s="250" t="s">
        <v>291</v>
      </c>
      <c r="C335" s="250" t="s">
        <v>666</v>
      </c>
      <c r="D335" s="254">
        <v>28383871</v>
      </c>
      <c r="E335" s="254">
        <v>1214181</v>
      </c>
    </row>
    <row r="336" spans="1:5" x14ac:dyDescent="0.25">
      <c r="A336" s="253" t="s">
        <v>260</v>
      </c>
      <c r="B336" s="250" t="s">
        <v>6</v>
      </c>
      <c r="C336" s="250" t="s">
        <v>667</v>
      </c>
      <c r="D336" s="254">
        <v>25662</v>
      </c>
      <c r="E336" s="254">
        <v>1202774</v>
      </c>
    </row>
    <row r="337" spans="1:5" x14ac:dyDescent="0.25">
      <c r="A337" s="253" t="s">
        <v>260</v>
      </c>
      <c r="B337" s="250" t="s">
        <v>340</v>
      </c>
      <c r="C337" s="250" t="s">
        <v>249</v>
      </c>
      <c r="D337" s="254">
        <v>51992447</v>
      </c>
      <c r="E337" s="254">
        <v>1202250</v>
      </c>
    </row>
    <row r="338" spans="1:5" x14ac:dyDescent="0.25">
      <c r="A338" s="253" t="s">
        <v>260</v>
      </c>
      <c r="B338" s="250" t="s">
        <v>261</v>
      </c>
      <c r="C338" s="250" t="s">
        <v>668</v>
      </c>
      <c r="D338" s="254">
        <v>21778722</v>
      </c>
      <c r="E338" s="254">
        <v>1192454</v>
      </c>
    </row>
    <row r="339" spans="1:5" x14ac:dyDescent="0.25">
      <c r="A339" s="253" t="s">
        <v>260</v>
      </c>
      <c r="B339" s="250" t="s">
        <v>270</v>
      </c>
      <c r="C339" s="250" t="s">
        <v>669</v>
      </c>
      <c r="D339" s="254">
        <v>515971</v>
      </c>
      <c r="E339" s="254">
        <v>1186681</v>
      </c>
    </row>
    <row r="340" spans="1:5" x14ac:dyDescent="0.25">
      <c r="A340" s="253" t="s">
        <v>260</v>
      </c>
      <c r="B340" s="250" t="s">
        <v>330</v>
      </c>
      <c r="C340" s="250" t="s">
        <v>670</v>
      </c>
      <c r="D340" s="254">
        <v>30101023</v>
      </c>
      <c r="E340" s="254">
        <v>1185527</v>
      </c>
    </row>
    <row r="341" spans="1:5" x14ac:dyDescent="0.25">
      <c r="A341" s="253" t="s">
        <v>260</v>
      </c>
      <c r="B341" s="250" t="s">
        <v>263</v>
      </c>
      <c r="C341" s="250" t="s">
        <v>671</v>
      </c>
      <c r="D341" s="254">
        <v>23921951</v>
      </c>
      <c r="E341" s="254">
        <v>1182876</v>
      </c>
    </row>
    <row r="342" spans="1:5" x14ac:dyDescent="0.25">
      <c r="A342" s="253" t="s">
        <v>260</v>
      </c>
      <c r="B342" s="250" t="s">
        <v>261</v>
      </c>
      <c r="C342" s="250" t="s">
        <v>672</v>
      </c>
      <c r="D342" s="254">
        <v>6437108</v>
      </c>
      <c r="E342" s="254">
        <v>1176536</v>
      </c>
    </row>
    <row r="343" spans="1:5" x14ac:dyDescent="0.25">
      <c r="A343" s="253" t="s">
        <v>260</v>
      </c>
      <c r="B343" s="250" t="s">
        <v>673</v>
      </c>
      <c r="C343" s="250" t="s">
        <v>674</v>
      </c>
      <c r="D343" s="254">
        <v>48415866</v>
      </c>
      <c r="E343" s="254">
        <v>1176488</v>
      </c>
    </row>
    <row r="344" spans="1:5" x14ac:dyDescent="0.25">
      <c r="A344" s="253" t="s">
        <v>260</v>
      </c>
      <c r="B344" s="250" t="s">
        <v>261</v>
      </c>
      <c r="C344" s="250" t="s">
        <v>675</v>
      </c>
      <c r="D344" s="254">
        <v>16064159</v>
      </c>
      <c r="E344" s="254">
        <v>1175000</v>
      </c>
    </row>
    <row r="345" spans="1:5" x14ac:dyDescent="0.25">
      <c r="A345" s="253" t="s">
        <v>260</v>
      </c>
      <c r="B345" s="250" t="s">
        <v>261</v>
      </c>
      <c r="C345" s="250" t="s">
        <v>676</v>
      </c>
      <c r="D345" s="254">
        <v>33590469</v>
      </c>
      <c r="E345" s="254">
        <v>1173336</v>
      </c>
    </row>
    <row r="346" spans="1:5" x14ac:dyDescent="0.25">
      <c r="A346" s="253" t="s">
        <v>260</v>
      </c>
      <c r="B346" s="250" t="s">
        <v>270</v>
      </c>
      <c r="C346" s="250" t="s">
        <v>677</v>
      </c>
      <c r="D346" s="254">
        <v>30828440</v>
      </c>
      <c r="E346" s="254">
        <v>1171033</v>
      </c>
    </row>
    <row r="347" spans="1:5" x14ac:dyDescent="0.25">
      <c r="A347" s="253" t="s">
        <v>260</v>
      </c>
      <c r="B347" s="250" t="s">
        <v>678</v>
      </c>
      <c r="C347" s="250" t="s">
        <v>679</v>
      </c>
      <c r="D347" s="254">
        <v>30808693</v>
      </c>
      <c r="E347" s="254">
        <v>1170000</v>
      </c>
    </row>
    <row r="348" spans="1:5" x14ac:dyDescent="0.25">
      <c r="A348" s="253" t="s">
        <v>260</v>
      </c>
      <c r="B348" s="250" t="s">
        <v>261</v>
      </c>
      <c r="C348" s="250" t="s">
        <v>680</v>
      </c>
      <c r="D348" s="254">
        <v>4220861</v>
      </c>
      <c r="E348" s="254">
        <v>1146000</v>
      </c>
    </row>
    <row r="349" spans="1:5" x14ac:dyDescent="0.25">
      <c r="A349" s="253" t="s">
        <v>260</v>
      </c>
      <c r="B349" s="250" t="s">
        <v>263</v>
      </c>
      <c r="C349" s="250" t="s">
        <v>681</v>
      </c>
      <c r="D349" s="254">
        <v>21031357</v>
      </c>
      <c r="E349" s="254">
        <v>1136199</v>
      </c>
    </row>
    <row r="350" spans="1:5" x14ac:dyDescent="0.25">
      <c r="A350" s="253" t="s">
        <v>260</v>
      </c>
      <c r="B350" s="250" t="s">
        <v>598</v>
      </c>
      <c r="C350" s="250" t="s">
        <v>682</v>
      </c>
      <c r="D350" s="254">
        <v>23335518</v>
      </c>
      <c r="E350" s="254">
        <v>1134519</v>
      </c>
    </row>
    <row r="351" spans="1:5" x14ac:dyDescent="0.25">
      <c r="A351" s="253" t="s">
        <v>260</v>
      </c>
      <c r="B351" s="250" t="s">
        <v>263</v>
      </c>
      <c r="C351" s="250" t="s">
        <v>683</v>
      </c>
      <c r="D351" s="254">
        <v>17591330</v>
      </c>
      <c r="E351" s="254">
        <v>1133500</v>
      </c>
    </row>
    <row r="352" spans="1:5" x14ac:dyDescent="0.25">
      <c r="A352" s="253" t="s">
        <v>260</v>
      </c>
      <c r="B352" s="250" t="s">
        <v>261</v>
      </c>
      <c r="C352" s="250" t="s">
        <v>684</v>
      </c>
      <c r="D352" s="254">
        <v>69506383</v>
      </c>
      <c r="E352" s="254">
        <v>1121000</v>
      </c>
    </row>
    <row r="353" spans="1:5" x14ac:dyDescent="0.25">
      <c r="A353" s="253" t="s">
        <v>260</v>
      </c>
      <c r="B353" s="250" t="s">
        <v>325</v>
      </c>
      <c r="C353" s="250" t="s">
        <v>685</v>
      </c>
      <c r="D353" s="254">
        <v>17496550</v>
      </c>
      <c r="E353" s="254">
        <v>1120669</v>
      </c>
    </row>
    <row r="354" spans="1:5" x14ac:dyDescent="0.25">
      <c r="A354" s="253" t="s">
        <v>260</v>
      </c>
      <c r="B354" s="250" t="s">
        <v>621</v>
      </c>
      <c r="C354" s="250" t="s">
        <v>686</v>
      </c>
      <c r="D354" s="254">
        <v>2217672</v>
      </c>
      <c r="E354" s="254">
        <v>1120498</v>
      </c>
    </row>
    <row r="355" spans="1:5" x14ac:dyDescent="0.25">
      <c r="A355" s="253" t="s">
        <v>260</v>
      </c>
      <c r="B355" s="250" t="s">
        <v>304</v>
      </c>
      <c r="C355" s="250" t="s">
        <v>687</v>
      </c>
      <c r="D355" s="254">
        <v>21965873</v>
      </c>
      <c r="E355" s="254">
        <v>1119100</v>
      </c>
    </row>
    <row r="356" spans="1:5" x14ac:dyDescent="0.25">
      <c r="A356" s="253" t="s">
        <v>260</v>
      </c>
      <c r="B356" s="250" t="s">
        <v>261</v>
      </c>
      <c r="C356" s="250" t="s">
        <v>688</v>
      </c>
      <c r="D356" s="254">
        <v>26201744</v>
      </c>
      <c r="E356" s="254">
        <v>1117020</v>
      </c>
    </row>
    <row r="357" spans="1:5" x14ac:dyDescent="0.25">
      <c r="A357" s="253" t="s">
        <v>260</v>
      </c>
      <c r="B357" s="250" t="s">
        <v>487</v>
      </c>
      <c r="C357" s="250" t="s">
        <v>689</v>
      </c>
      <c r="D357" s="254">
        <v>1568879</v>
      </c>
      <c r="E357" s="254">
        <v>1115633</v>
      </c>
    </row>
    <row r="358" spans="1:5" x14ac:dyDescent="0.25">
      <c r="A358" s="253" t="s">
        <v>260</v>
      </c>
      <c r="B358" s="250" t="s">
        <v>263</v>
      </c>
      <c r="C358" s="250" t="s">
        <v>690</v>
      </c>
      <c r="D358" s="254">
        <v>24308433</v>
      </c>
      <c r="E358" s="254">
        <v>1112548</v>
      </c>
    </row>
    <row r="359" spans="1:5" x14ac:dyDescent="0.25">
      <c r="A359" s="253" t="s">
        <v>260</v>
      </c>
      <c r="B359" s="250" t="s">
        <v>270</v>
      </c>
      <c r="C359" s="250" t="s">
        <v>691</v>
      </c>
      <c r="D359" s="254">
        <v>77037</v>
      </c>
      <c r="E359" s="254">
        <v>1106767</v>
      </c>
    </row>
    <row r="360" spans="1:5" x14ac:dyDescent="0.25">
      <c r="A360" s="253" t="s">
        <v>260</v>
      </c>
      <c r="B360" s="250" t="s">
        <v>692</v>
      </c>
      <c r="C360" s="250" t="s">
        <v>693</v>
      </c>
      <c r="D360" s="254">
        <v>6915835</v>
      </c>
      <c r="E360" s="254">
        <v>1103597</v>
      </c>
    </row>
    <row r="361" spans="1:5" x14ac:dyDescent="0.25">
      <c r="A361" s="253" t="s">
        <v>260</v>
      </c>
      <c r="B361" s="250" t="s">
        <v>383</v>
      </c>
      <c r="C361" s="250" t="s">
        <v>694</v>
      </c>
      <c r="D361" s="254">
        <v>2468484</v>
      </c>
      <c r="E361" s="254">
        <v>1094815</v>
      </c>
    </row>
    <row r="362" spans="1:5" x14ac:dyDescent="0.25">
      <c r="A362" s="253" t="s">
        <v>260</v>
      </c>
      <c r="B362" s="250" t="s">
        <v>325</v>
      </c>
      <c r="C362" s="250" t="s">
        <v>695</v>
      </c>
      <c r="D362" s="254">
        <v>21142225</v>
      </c>
      <c r="E362" s="254">
        <v>1077495</v>
      </c>
    </row>
    <row r="363" spans="1:5" x14ac:dyDescent="0.25">
      <c r="A363" s="253" t="s">
        <v>260</v>
      </c>
      <c r="B363" s="250" t="s">
        <v>325</v>
      </c>
      <c r="C363" s="250" t="s">
        <v>696</v>
      </c>
      <c r="D363" s="254">
        <v>20169419</v>
      </c>
      <c r="E363" s="254">
        <v>1076935</v>
      </c>
    </row>
    <row r="364" spans="1:5" x14ac:dyDescent="0.25">
      <c r="A364" s="253" t="s">
        <v>260</v>
      </c>
      <c r="B364" s="250" t="s">
        <v>261</v>
      </c>
      <c r="C364" s="250" t="s">
        <v>697</v>
      </c>
      <c r="D364" s="254">
        <v>28426649</v>
      </c>
      <c r="E364" s="254">
        <v>1076000</v>
      </c>
    </row>
    <row r="365" spans="1:5" x14ac:dyDescent="0.25">
      <c r="A365" s="253" t="s">
        <v>260</v>
      </c>
      <c r="B365" s="250" t="s">
        <v>698</v>
      </c>
      <c r="C365" s="250" t="s">
        <v>699</v>
      </c>
      <c r="D365" s="254">
        <v>32951288</v>
      </c>
      <c r="E365" s="254">
        <v>1065562</v>
      </c>
    </row>
    <row r="366" spans="1:5" x14ac:dyDescent="0.25">
      <c r="A366" s="253" t="s">
        <v>260</v>
      </c>
      <c r="B366" s="250" t="s">
        <v>263</v>
      </c>
      <c r="C366" s="250" t="s">
        <v>700</v>
      </c>
      <c r="D366" s="254">
        <v>27985612</v>
      </c>
      <c r="E366" s="254">
        <v>1065080</v>
      </c>
    </row>
    <row r="367" spans="1:5" x14ac:dyDescent="0.25">
      <c r="A367" s="253" t="s">
        <v>260</v>
      </c>
      <c r="B367" s="250" t="s">
        <v>701</v>
      </c>
      <c r="C367" s="250" t="s">
        <v>702</v>
      </c>
      <c r="D367" s="254">
        <v>424357</v>
      </c>
      <c r="E367" s="254">
        <v>1064879</v>
      </c>
    </row>
    <row r="368" spans="1:5" x14ac:dyDescent="0.25">
      <c r="A368" s="253" t="s">
        <v>260</v>
      </c>
      <c r="B368" s="250" t="s">
        <v>263</v>
      </c>
      <c r="C368" s="250" t="s">
        <v>703</v>
      </c>
      <c r="D368" s="254">
        <v>23933137</v>
      </c>
      <c r="E368" s="254">
        <v>1049000</v>
      </c>
    </row>
    <row r="369" spans="1:5" x14ac:dyDescent="0.25">
      <c r="A369" s="253" t="s">
        <v>260</v>
      </c>
      <c r="B369" s="250" t="s">
        <v>278</v>
      </c>
      <c r="C369" s="250" t="s">
        <v>704</v>
      </c>
      <c r="D369" s="254">
        <v>370472</v>
      </c>
      <c r="E369" s="254">
        <v>1046433</v>
      </c>
    </row>
    <row r="370" spans="1:5" x14ac:dyDescent="0.25">
      <c r="A370" s="253" t="s">
        <v>260</v>
      </c>
      <c r="B370" s="250" t="s">
        <v>291</v>
      </c>
      <c r="C370" s="250" t="s">
        <v>705</v>
      </c>
      <c r="D370" s="254">
        <v>21417436</v>
      </c>
      <c r="E370" s="254">
        <v>1043850</v>
      </c>
    </row>
    <row r="371" spans="1:5" x14ac:dyDescent="0.25">
      <c r="A371" s="253" t="s">
        <v>260</v>
      </c>
      <c r="B371" s="250" t="s">
        <v>345</v>
      </c>
      <c r="C371" s="250" t="s">
        <v>706</v>
      </c>
      <c r="D371" s="254">
        <v>19906114</v>
      </c>
      <c r="E371" s="254">
        <v>1032184</v>
      </c>
    </row>
    <row r="372" spans="1:5" x14ac:dyDescent="0.25">
      <c r="A372" s="253" t="s">
        <v>260</v>
      </c>
      <c r="B372" s="250" t="s">
        <v>707</v>
      </c>
      <c r="C372" s="250" t="s">
        <v>708</v>
      </c>
      <c r="D372" s="254">
        <v>25773365</v>
      </c>
      <c r="E372" s="254">
        <v>1030347</v>
      </c>
    </row>
    <row r="373" spans="1:5" x14ac:dyDescent="0.25">
      <c r="A373" s="253" t="s">
        <v>260</v>
      </c>
      <c r="B373" s="250" t="s">
        <v>270</v>
      </c>
      <c r="C373" s="250" t="s">
        <v>709</v>
      </c>
      <c r="D373" s="254">
        <v>38844192</v>
      </c>
      <c r="E373" s="254">
        <v>1020305</v>
      </c>
    </row>
    <row r="374" spans="1:5" x14ac:dyDescent="0.25">
      <c r="A374" s="253" t="s">
        <v>260</v>
      </c>
      <c r="B374" s="250" t="s">
        <v>710</v>
      </c>
      <c r="C374" s="250" t="s">
        <v>711</v>
      </c>
      <c r="D374" s="254">
        <v>27264418</v>
      </c>
      <c r="E374" s="254">
        <v>1012000</v>
      </c>
    </row>
    <row r="375" spans="1:5" x14ac:dyDescent="0.25">
      <c r="A375" s="253" t="s">
        <v>260</v>
      </c>
      <c r="B375" s="250" t="s">
        <v>278</v>
      </c>
      <c r="C375" s="250" t="s">
        <v>712</v>
      </c>
      <c r="D375" s="254">
        <v>11341788</v>
      </c>
      <c r="E375" s="254">
        <v>1008897</v>
      </c>
    </row>
    <row r="376" spans="1:5" x14ac:dyDescent="0.25">
      <c r="A376" s="253" t="s">
        <v>260</v>
      </c>
      <c r="B376" s="250" t="s">
        <v>340</v>
      </c>
      <c r="C376" s="250" t="s">
        <v>713</v>
      </c>
      <c r="D376" s="254">
        <v>14151580</v>
      </c>
      <c r="E376" s="254">
        <v>1008182</v>
      </c>
    </row>
    <row r="377" spans="1:5" x14ac:dyDescent="0.25">
      <c r="A377" s="253" t="s">
        <v>260</v>
      </c>
      <c r="B377" s="250" t="s">
        <v>714</v>
      </c>
      <c r="C377" s="250" t="s">
        <v>715</v>
      </c>
      <c r="D377" s="254">
        <v>10026770</v>
      </c>
      <c r="E377" s="254">
        <v>1004054</v>
      </c>
    </row>
    <row r="378" spans="1:5" x14ac:dyDescent="0.25">
      <c r="A378" s="253" t="s">
        <v>260</v>
      </c>
      <c r="B378" s="250" t="s">
        <v>261</v>
      </c>
      <c r="C378" s="250" t="s">
        <v>716</v>
      </c>
      <c r="D378" s="254">
        <v>15134499</v>
      </c>
      <c r="E378" s="254">
        <v>999000</v>
      </c>
    </row>
    <row r="379" spans="1:5" x14ac:dyDescent="0.25">
      <c r="A379" s="253" t="s">
        <v>260</v>
      </c>
      <c r="B379" s="250" t="s">
        <v>270</v>
      </c>
      <c r="C379" s="250" t="s">
        <v>717</v>
      </c>
      <c r="D379" s="254">
        <v>20777050</v>
      </c>
      <c r="E379" s="254">
        <v>999000</v>
      </c>
    </row>
    <row r="380" spans="1:5" x14ac:dyDescent="0.25">
      <c r="A380" s="253" t="s">
        <v>260</v>
      </c>
      <c r="B380" s="250" t="s">
        <v>261</v>
      </c>
      <c r="C380" s="250" t="s">
        <v>718</v>
      </c>
      <c r="D380" s="254">
        <v>8242507</v>
      </c>
      <c r="E380" s="254">
        <v>997955</v>
      </c>
    </row>
    <row r="381" spans="1:5" x14ac:dyDescent="0.25">
      <c r="A381" s="253" t="s">
        <v>260</v>
      </c>
      <c r="B381" s="250" t="s">
        <v>263</v>
      </c>
      <c r="C381" s="250" t="s">
        <v>719</v>
      </c>
      <c r="D381" s="254">
        <v>18755446</v>
      </c>
      <c r="E381" s="254">
        <v>997236</v>
      </c>
    </row>
    <row r="382" spans="1:5" x14ac:dyDescent="0.25">
      <c r="A382" s="253" t="s">
        <v>260</v>
      </c>
      <c r="B382" s="250" t="s">
        <v>263</v>
      </c>
      <c r="C382" s="250" t="s">
        <v>720</v>
      </c>
      <c r="D382" s="254">
        <v>13706271</v>
      </c>
      <c r="E382" s="254">
        <v>996992</v>
      </c>
    </row>
    <row r="383" spans="1:5" x14ac:dyDescent="0.25">
      <c r="A383" s="253" t="s">
        <v>260</v>
      </c>
      <c r="B383" s="250" t="s">
        <v>352</v>
      </c>
      <c r="C383" s="250" t="s">
        <v>721</v>
      </c>
      <c r="D383" s="254">
        <v>162608</v>
      </c>
      <c r="E383" s="254">
        <v>988025</v>
      </c>
    </row>
    <row r="384" spans="1:5" x14ac:dyDescent="0.25">
      <c r="A384" s="253" t="s">
        <v>260</v>
      </c>
      <c r="B384" s="250" t="s">
        <v>261</v>
      </c>
      <c r="C384" s="250" t="s">
        <v>722</v>
      </c>
      <c r="D384" s="254">
        <v>4121146</v>
      </c>
      <c r="E384" s="254">
        <v>980000</v>
      </c>
    </row>
    <row r="385" spans="1:5" x14ac:dyDescent="0.25">
      <c r="A385" s="253" t="s">
        <v>260</v>
      </c>
      <c r="B385" s="250" t="s">
        <v>340</v>
      </c>
      <c r="C385" s="250" t="s">
        <v>723</v>
      </c>
      <c r="D385" s="254">
        <v>25367936</v>
      </c>
      <c r="E385" s="254">
        <v>961481</v>
      </c>
    </row>
    <row r="386" spans="1:5" x14ac:dyDescent="0.25">
      <c r="A386" s="253" t="s">
        <v>260</v>
      </c>
      <c r="B386" s="250" t="s">
        <v>270</v>
      </c>
      <c r="C386" s="250" t="s">
        <v>724</v>
      </c>
      <c r="D386" s="254">
        <v>21071383</v>
      </c>
      <c r="E386" s="254">
        <v>959058</v>
      </c>
    </row>
    <row r="387" spans="1:5" x14ac:dyDescent="0.25">
      <c r="A387" s="253" t="s">
        <v>260</v>
      </c>
      <c r="B387" s="250" t="s">
        <v>348</v>
      </c>
      <c r="C387" s="250" t="s">
        <v>725</v>
      </c>
      <c r="D387" s="254">
        <v>5968287</v>
      </c>
      <c r="E387" s="254">
        <v>954920</v>
      </c>
    </row>
    <row r="388" spans="1:5" x14ac:dyDescent="0.25">
      <c r="A388" s="253" t="s">
        <v>260</v>
      </c>
      <c r="B388" s="250" t="s">
        <v>325</v>
      </c>
      <c r="C388" s="250" t="s">
        <v>726</v>
      </c>
      <c r="D388" s="254">
        <v>465413</v>
      </c>
      <c r="E388" s="254">
        <v>947369</v>
      </c>
    </row>
    <row r="389" spans="1:5" x14ac:dyDescent="0.25">
      <c r="A389" s="253" t="s">
        <v>260</v>
      </c>
      <c r="B389" s="250" t="s">
        <v>261</v>
      </c>
      <c r="C389" s="250" t="s">
        <v>727</v>
      </c>
      <c r="D389" s="254">
        <v>28380179</v>
      </c>
      <c r="E389" s="254">
        <v>937100</v>
      </c>
    </row>
    <row r="390" spans="1:5" x14ac:dyDescent="0.25">
      <c r="A390" s="253" t="s">
        <v>260</v>
      </c>
      <c r="B390" s="250" t="s">
        <v>728</v>
      </c>
      <c r="C390" s="250" t="s">
        <v>729</v>
      </c>
      <c r="D390" s="254">
        <v>24614035</v>
      </c>
      <c r="E390" s="254">
        <v>936774</v>
      </c>
    </row>
    <row r="391" spans="1:5" x14ac:dyDescent="0.25">
      <c r="A391" s="253" t="s">
        <v>260</v>
      </c>
      <c r="B391" s="250" t="s">
        <v>263</v>
      </c>
      <c r="C391" s="250" t="s">
        <v>730</v>
      </c>
      <c r="D391" s="254">
        <v>18504111</v>
      </c>
      <c r="E391" s="254">
        <v>935484</v>
      </c>
    </row>
    <row r="392" spans="1:5" x14ac:dyDescent="0.25">
      <c r="A392" s="253" t="s">
        <v>260</v>
      </c>
      <c r="B392" s="250" t="s">
        <v>12</v>
      </c>
      <c r="C392" s="250" t="s">
        <v>731</v>
      </c>
      <c r="D392" s="254">
        <v>952469</v>
      </c>
      <c r="E392" s="254">
        <v>928275</v>
      </c>
    </row>
    <row r="393" spans="1:5" x14ac:dyDescent="0.25">
      <c r="A393" s="253" t="s">
        <v>260</v>
      </c>
      <c r="B393" s="250" t="s">
        <v>325</v>
      </c>
      <c r="C393" s="250" t="s">
        <v>732</v>
      </c>
      <c r="D393" s="254">
        <v>21109694</v>
      </c>
      <c r="E393" s="254">
        <v>927832</v>
      </c>
    </row>
    <row r="394" spans="1:5" x14ac:dyDescent="0.25">
      <c r="A394" s="253" t="s">
        <v>260</v>
      </c>
      <c r="B394" s="250" t="s">
        <v>263</v>
      </c>
      <c r="C394" s="250" t="s">
        <v>733</v>
      </c>
      <c r="D394" s="254">
        <v>19485315</v>
      </c>
      <c r="E394" s="254">
        <v>924500</v>
      </c>
    </row>
    <row r="395" spans="1:5" x14ac:dyDescent="0.25">
      <c r="A395" s="253" t="s">
        <v>260</v>
      </c>
      <c r="B395" s="250" t="s">
        <v>734</v>
      </c>
      <c r="C395" s="250" t="s">
        <v>735</v>
      </c>
      <c r="D395" s="254">
        <v>19988474</v>
      </c>
      <c r="E395" s="254">
        <v>921250</v>
      </c>
    </row>
    <row r="396" spans="1:5" x14ac:dyDescent="0.25">
      <c r="A396" s="253" t="s">
        <v>260</v>
      </c>
      <c r="B396" s="250" t="s">
        <v>531</v>
      </c>
      <c r="C396" s="250" t="s">
        <v>736</v>
      </c>
      <c r="D396" s="254">
        <v>24794118</v>
      </c>
      <c r="E396" s="254">
        <v>908143</v>
      </c>
    </row>
    <row r="397" spans="1:5" x14ac:dyDescent="0.25">
      <c r="A397" s="253" t="s">
        <v>260</v>
      </c>
      <c r="B397" s="250" t="s">
        <v>263</v>
      </c>
      <c r="C397" s="250" t="s">
        <v>737</v>
      </c>
      <c r="D397" s="254">
        <v>18701155</v>
      </c>
      <c r="E397" s="254">
        <v>889250</v>
      </c>
    </row>
    <row r="398" spans="1:5" x14ac:dyDescent="0.25">
      <c r="A398" s="253" t="s">
        <v>260</v>
      </c>
      <c r="B398" s="250" t="s">
        <v>738</v>
      </c>
      <c r="C398" s="250" t="s">
        <v>739</v>
      </c>
      <c r="D398" s="254">
        <v>24704857</v>
      </c>
      <c r="E398" s="254">
        <v>888428</v>
      </c>
    </row>
    <row r="399" spans="1:5" x14ac:dyDescent="0.25">
      <c r="A399" s="253" t="s">
        <v>260</v>
      </c>
      <c r="B399" s="250" t="s">
        <v>740</v>
      </c>
      <c r="C399" s="250" t="s">
        <v>741</v>
      </c>
      <c r="D399" s="254">
        <v>3877677</v>
      </c>
      <c r="E399" s="254">
        <v>883191</v>
      </c>
    </row>
    <row r="400" spans="1:5" x14ac:dyDescent="0.25">
      <c r="A400" s="253" t="s">
        <v>260</v>
      </c>
      <c r="B400" s="250" t="s">
        <v>742</v>
      </c>
      <c r="C400" s="250" t="s">
        <v>743</v>
      </c>
      <c r="D400" s="254">
        <v>12637005</v>
      </c>
      <c r="E400" s="254">
        <v>877902</v>
      </c>
    </row>
    <row r="401" spans="1:5" x14ac:dyDescent="0.25">
      <c r="A401" s="253" t="s">
        <v>260</v>
      </c>
      <c r="B401" s="250" t="s">
        <v>263</v>
      </c>
      <c r="C401" s="250" t="s">
        <v>744</v>
      </c>
      <c r="D401" s="254">
        <v>9313231</v>
      </c>
      <c r="E401" s="254">
        <v>871875</v>
      </c>
    </row>
    <row r="402" spans="1:5" x14ac:dyDescent="0.25">
      <c r="A402" s="253" t="s">
        <v>260</v>
      </c>
      <c r="B402" s="250" t="s">
        <v>261</v>
      </c>
      <c r="C402" s="250" t="s">
        <v>745</v>
      </c>
      <c r="D402" s="254">
        <v>11868759</v>
      </c>
      <c r="E402" s="254">
        <v>870000</v>
      </c>
    </row>
    <row r="403" spans="1:5" x14ac:dyDescent="0.25">
      <c r="A403" s="253" t="s">
        <v>260</v>
      </c>
      <c r="B403" s="250" t="s">
        <v>746</v>
      </c>
      <c r="C403" s="250" t="s">
        <v>747</v>
      </c>
      <c r="D403" s="254">
        <v>10254838</v>
      </c>
      <c r="E403" s="254">
        <v>862568</v>
      </c>
    </row>
    <row r="404" spans="1:5" x14ac:dyDescent="0.25">
      <c r="A404" s="253" t="s">
        <v>260</v>
      </c>
      <c r="B404" s="250" t="s">
        <v>748</v>
      </c>
      <c r="C404" s="250" t="s">
        <v>749</v>
      </c>
      <c r="D404" s="254">
        <v>19698373</v>
      </c>
      <c r="E404" s="254">
        <v>859470</v>
      </c>
    </row>
    <row r="405" spans="1:5" x14ac:dyDescent="0.25">
      <c r="A405" s="253" t="s">
        <v>260</v>
      </c>
      <c r="B405" s="250" t="s">
        <v>261</v>
      </c>
      <c r="C405" s="250" t="s">
        <v>750</v>
      </c>
      <c r="D405" s="254">
        <v>24165643</v>
      </c>
      <c r="E405" s="254">
        <v>857564</v>
      </c>
    </row>
    <row r="406" spans="1:5" x14ac:dyDescent="0.25">
      <c r="A406" s="253" t="s">
        <v>260</v>
      </c>
      <c r="B406" s="250" t="s">
        <v>5</v>
      </c>
      <c r="C406" s="250" t="s">
        <v>751</v>
      </c>
      <c r="D406" s="254">
        <v>16984157</v>
      </c>
      <c r="E406" s="254">
        <v>855617</v>
      </c>
    </row>
    <row r="407" spans="1:5" x14ac:dyDescent="0.25">
      <c r="A407" s="253" t="s">
        <v>260</v>
      </c>
      <c r="B407" s="250" t="s">
        <v>345</v>
      </c>
      <c r="C407" s="250" t="s">
        <v>752</v>
      </c>
      <c r="D407" s="254">
        <v>20742628</v>
      </c>
      <c r="E407" s="254">
        <v>849758</v>
      </c>
    </row>
    <row r="408" spans="1:5" x14ac:dyDescent="0.25">
      <c r="A408" s="253" t="s">
        <v>260</v>
      </c>
      <c r="B408" s="250" t="s">
        <v>261</v>
      </c>
      <c r="C408" s="250" t="s">
        <v>753</v>
      </c>
      <c r="D408" s="254">
        <v>25385941</v>
      </c>
      <c r="E408" s="254">
        <v>839000</v>
      </c>
    </row>
    <row r="409" spans="1:5" x14ac:dyDescent="0.25">
      <c r="A409" s="253" t="s">
        <v>260</v>
      </c>
      <c r="B409" s="250" t="s">
        <v>291</v>
      </c>
      <c r="C409" s="250" t="s">
        <v>754</v>
      </c>
      <c r="D409" s="254">
        <v>21925152</v>
      </c>
      <c r="E409" s="254">
        <v>837540</v>
      </c>
    </row>
    <row r="410" spans="1:5" x14ac:dyDescent="0.25">
      <c r="A410" s="253" t="s">
        <v>260</v>
      </c>
      <c r="B410" s="250" t="s">
        <v>755</v>
      </c>
      <c r="C410" s="250" t="s">
        <v>756</v>
      </c>
      <c r="D410" s="254">
        <v>13117544</v>
      </c>
      <c r="E410" s="254">
        <v>836758</v>
      </c>
    </row>
    <row r="411" spans="1:5" x14ac:dyDescent="0.25">
      <c r="A411" s="253" t="s">
        <v>260</v>
      </c>
      <c r="B411" s="250" t="s">
        <v>441</v>
      </c>
      <c r="C411" s="250" t="s">
        <v>757</v>
      </c>
      <c r="D411" s="254">
        <v>1568852</v>
      </c>
      <c r="E411" s="254">
        <v>832712</v>
      </c>
    </row>
    <row r="412" spans="1:5" x14ac:dyDescent="0.25">
      <c r="A412" s="253" t="s">
        <v>260</v>
      </c>
      <c r="B412" s="250" t="s">
        <v>758</v>
      </c>
      <c r="C412" s="250" t="s">
        <v>759</v>
      </c>
      <c r="D412" s="254">
        <v>18051074</v>
      </c>
      <c r="E412" s="254">
        <v>823416</v>
      </c>
    </row>
    <row r="413" spans="1:5" x14ac:dyDescent="0.25">
      <c r="A413" s="253" t="s">
        <v>260</v>
      </c>
      <c r="B413" s="250" t="s">
        <v>281</v>
      </c>
      <c r="C413" s="250" t="s">
        <v>760</v>
      </c>
      <c r="D413" s="254">
        <v>9968491</v>
      </c>
      <c r="E413" s="254">
        <v>808322</v>
      </c>
    </row>
    <row r="414" spans="1:5" x14ac:dyDescent="0.25">
      <c r="A414" s="253" t="s">
        <v>260</v>
      </c>
      <c r="B414" s="250" t="s">
        <v>295</v>
      </c>
      <c r="C414" s="250" t="s">
        <v>761</v>
      </c>
      <c r="D414" s="254">
        <v>14348898</v>
      </c>
      <c r="E414" s="254">
        <v>808280</v>
      </c>
    </row>
    <row r="415" spans="1:5" x14ac:dyDescent="0.25">
      <c r="A415" s="253" t="s">
        <v>260</v>
      </c>
      <c r="B415" s="250" t="s">
        <v>742</v>
      </c>
      <c r="C415" s="250" t="s">
        <v>762</v>
      </c>
      <c r="D415" s="254">
        <v>17340598</v>
      </c>
      <c r="E415" s="254">
        <v>805732</v>
      </c>
    </row>
    <row r="416" spans="1:5" x14ac:dyDescent="0.25">
      <c r="A416" s="253" t="s">
        <v>260</v>
      </c>
      <c r="B416" s="250" t="s">
        <v>12</v>
      </c>
      <c r="C416" s="250" t="s">
        <v>763</v>
      </c>
      <c r="D416" s="254">
        <v>28134047</v>
      </c>
      <c r="E416" s="254">
        <v>788064</v>
      </c>
    </row>
    <row r="417" spans="1:5" x14ac:dyDescent="0.25">
      <c r="A417" s="253" t="s">
        <v>260</v>
      </c>
      <c r="B417" s="250" t="s">
        <v>263</v>
      </c>
      <c r="C417" s="250" t="s">
        <v>764</v>
      </c>
      <c r="D417" s="254">
        <v>21720117</v>
      </c>
      <c r="E417" s="254">
        <v>784860</v>
      </c>
    </row>
    <row r="418" spans="1:5" x14ac:dyDescent="0.25">
      <c r="A418" s="253" t="s">
        <v>260</v>
      </c>
      <c r="B418" s="250" t="s">
        <v>765</v>
      </c>
      <c r="C418" s="250" t="s">
        <v>766</v>
      </c>
      <c r="D418" s="254">
        <v>31654640</v>
      </c>
      <c r="E418" s="254">
        <v>775495</v>
      </c>
    </row>
    <row r="419" spans="1:5" x14ac:dyDescent="0.25">
      <c r="A419" s="253" t="s">
        <v>260</v>
      </c>
      <c r="B419" s="250" t="s">
        <v>261</v>
      </c>
      <c r="C419" s="250" t="s">
        <v>767</v>
      </c>
      <c r="D419" s="254">
        <v>5436350</v>
      </c>
      <c r="E419" s="254">
        <v>773875</v>
      </c>
    </row>
    <row r="420" spans="1:5" x14ac:dyDescent="0.25">
      <c r="A420" s="253" t="s">
        <v>260</v>
      </c>
      <c r="B420" s="250" t="s">
        <v>263</v>
      </c>
      <c r="C420" s="250" t="s">
        <v>768</v>
      </c>
      <c r="D420" s="254">
        <v>18399940</v>
      </c>
      <c r="E420" s="254">
        <v>773578</v>
      </c>
    </row>
    <row r="421" spans="1:5" x14ac:dyDescent="0.25">
      <c r="A421" s="253" t="s">
        <v>260</v>
      </c>
      <c r="B421" s="250" t="s">
        <v>263</v>
      </c>
      <c r="C421" s="250" t="s">
        <v>769</v>
      </c>
      <c r="D421" s="254">
        <v>16649234</v>
      </c>
      <c r="E421" s="254">
        <v>772898</v>
      </c>
    </row>
    <row r="422" spans="1:5" x14ac:dyDescent="0.25">
      <c r="A422" s="253" t="s">
        <v>260</v>
      </c>
      <c r="B422" s="250" t="s">
        <v>261</v>
      </c>
      <c r="C422" s="250" t="s">
        <v>770</v>
      </c>
      <c r="D422" s="254">
        <v>56352837</v>
      </c>
      <c r="E422" s="254">
        <v>771833</v>
      </c>
    </row>
    <row r="423" spans="1:5" x14ac:dyDescent="0.25">
      <c r="A423" s="253" t="s">
        <v>260</v>
      </c>
      <c r="B423" s="250" t="s">
        <v>263</v>
      </c>
      <c r="C423" s="250" t="s">
        <v>771</v>
      </c>
      <c r="D423" s="254">
        <v>17863719</v>
      </c>
      <c r="E423" s="254">
        <v>771792</v>
      </c>
    </row>
    <row r="424" spans="1:5" x14ac:dyDescent="0.25">
      <c r="A424" s="253" t="s">
        <v>260</v>
      </c>
      <c r="B424" s="250" t="s">
        <v>291</v>
      </c>
      <c r="C424" s="250" t="s">
        <v>772</v>
      </c>
      <c r="D424" s="254">
        <v>9083334</v>
      </c>
      <c r="E424" s="254">
        <v>768813</v>
      </c>
    </row>
    <row r="425" spans="1:5" x14ac:dyDescent="0.25">
      <c r="A425" s="253" t="s">
        <v>260</v>
      </c>
      <c r="B425" s="250" t="s">
        <v>340</v>
      </c>
      <c r="C425" s="250" t="s">
        <v>773</v>
      </c>
      <c r="D425" s="254">
        <v>13852763</v>
      </c>
      <c r="E425" s="254">
        <v>758176</v>
      </c>
    </row>
    <row r="426" spans="1:5" x14ac:dyDescent="0.25">
      <c r="A426" s="253" t="s">
        <v>260</v>
      </c>
      <c r="B426" s="250" t="s">
        <v>263</v>
      </c>
      <c r="C426" s="250" t="s">
        <v>774</v>
      </c>
      <c r="D426" s="254">
        <v>2585202</v>
      </c>
      <c r="E426" s="254">
        <v>750000</v>
      </c>
    </row>
    <row r="427" spans="1:5" x14ac:dyDescent="0.25">
      <c r="A427" s="253" t="s">
        <v>260</v>
      </c>
      <c r="B427" s="250" t="s">
        <v>291</v>
      </c>
      <c r="C427" s="250" t="s">
        <v>775</v>
      </c>
      <c r="D427" s="254">
        <v>19433362</v>
      </c>
      <c r="E427" s="254">
        <v>749659</v>
      </c>
    </row>
    <row r="428" spans="1:5" x14ac:dyDescent="0.25">
      <c r="A428" s="253" t="s">
        <v>260</v>
      </c>
      <c r="B428" s="250" t="s">
        <v>776</v>
      </c>
      <c r="C428" s="250" t="s">
        <v>777</v>
      </c>
      <c r="D428" s="254">
        <v>17301167</v>
      </c>
      <c r="E428" s="254">
        <v>748040</v>
      </c>
    </row>
    <row r="429" spans="1:5" x14ac:dyDescent="0.25">
      <c r="A429" s="253" t="s">
        <v>260</v>
      </c>
      <c r="B429" s="250" t="s">
        <v>270</v>
      </c>
      <c r="C429" s="250" t="s">
        <v>778</v>
      </c>
      <c r="D429" s="254">
        <v>1289875</v>
      </c>
      <c r="E429" s="254">
        <v>746390</v>
      </c>
    </row>
    <row r="430" spans="1:5" x14ac:dyDescent="0.25">
      <c r="A430" s="253" t="s">
        <v>260</v>
      </c>
      <c r="B430" s="250" t="s">
        <v>261</v>
      </c>
      <c r="C430" s="250" t="s">
        <v>779</v>
      </c>
      <c r="D430" s="254">
        <v>2129957</v>
      </c>
      <c r="E430" s="254">
        <v>743016</v>
      </c>
    </row>
    <row r="431" spans="1:5" x14ac:dyDescent="0.25">
      <c r="A431" s="253" t="s">
        <v>260</v>
      </c>
      <c r="B431" s="250" t="s">
        <v>325</v>
      </c>
      <c r="C431" s="250" t="s">
        <v>780</v>
      </c>
      <c r="D431" s="254">
        <v>10720910</v>
      </c>
      <c r="E431" s="254">
        <v>736361</v>
      </c>
    </row>
    <row r="432" spans="1:5" x14ac:dyDescent="0.25">
      <c r="A432" s="253" t="s">
        <v>260</v>
      </c>
      <c r="B432" s="250" t="s">
        <v>621</v>
      </c>
      <c r="C432" s="250" t="s">
        <v>781</v>
      </c>
      <c r="D432" s="254">
        <v>19482211</v>
      </c>
      <c r="E432" s="254">
        <v>730000</v>
      </c>
    </row>
    <row r="433" spans="1:5" x14ac:dyDescent="0.25">
      <c r="A433" s="253" t="s">
        <v>260</v>
      </c>
      <c r="B433" s="250" t="s">
        <v>263</v>
      </c>
      <c r="C433" s="250" t="s">
        <v>782</v>
      </c>
      <c r="D433" s="254">
        <v>12201303</v>
      </c>
      <c r="E433" s="254">
        <v>723771</v>
      </c>
    </row>
    <row r="434" spans="1:5" x14ac:dyDescent="0.25">
      <c r="A434" s="253" t="s">
        <v>260</v>
      </c>
      <c r="B434" s="250" t="s">
        <v>783</v>
      </c>
      <c r="C434" s="250" t="s">
        <v>784</v>
      </c>
      <c r="D434" s="254">
        <v>8769144</v>
      </c>
      <c r="E434" s="254">
        <v>722725</v>
      </c>
    </row>
    <row r="435" spans="1:5" x14ac:dyDescent="0.25">
      <c r="A435" s="253" t="s">
        <v>260</v>
      </c>
      <c r="B435" s="250" t="s">
        <v>785</v>
      </c>
      <c r="C435" s="250" t="s">
        <v>786</v>
      </c>
      <c r="D435" s="254">
        <v>4094605</v>
      </c>
      <c r="E435" s="254">
        <v>718611</v>
      </c>
    </row>
    <row r="436" spans="1:5" x14ac:dyDescent="0.25">
      <c r="A436" s="253" t="s">
        <v>260</v>
      </c>
      <c r="B436" s="250" t="s">
        <v>345</v>
      </c>
      <c r="C436" s="250" t="s">
        <v>787</v>
      </c>
      <c r="D436" s="254">
        <v>16379451</v>
      </c>
      <c r="E436" s="254">
        <v>713215</v>
      </c>
    </row>
    <row r="437" spans="1:5" x14ac:dyDescent="0.25">
      <c r="A437" s="253" t="s">
        <v>260</v>
      </c>
      <c r="B437" s="250" t="s">
        <v>261</v>
      </c>
      <c r="C437" s="250" t="s">
        <v>788</v>
      </c>
      <c r="D437" s="254">
        <v>3784513</v>
      </c>
      <c r="E437" s="254">
        <v>710575</v>
      </c>
    </row>
    <row r="438" spans="1:5" x14ac:dyDescent="0.25">
      <c r="A438" s="253" t="s">
        <v>260</v>
      </c>
      <c r="B438" s="250" t="s">
        <v>261</v>
      </c>
      <c r="C438" s="250" t="s">
        <v>789</v>
      </c>
      <c r="D438" s="254">
        <v>17887005</v>
      </c>
      <c r="E438" s="254">
        <v>710000</v>
      </c>
    </row>
    <row r="439" spans="1:5" x14ac:dyDescent="0.25">
      <c r="A439" s="253" t="s">
        <v>260</v>
      </c>
      <c r="B439" s="250" t="s">
        <v>790</v>
      </c>
      <c r="C439" s="250" t="s">
        <v>791</v>
      </c>
      <c r="D439" s="254">
        <v>21365717</v>
      </c>
      <c r="E439" s="254">
        <v>708000</v>
      </c>
    </row>
    <row r="440" spans="1:5" x14ac:dyDescent="0.25">
      <c r="A440" s="253" t="s">
        <v>260</v>
      </c>
      <c r="B440" s="250" t="s">
        <v>261</v>
      </c>
      <c r="C440" s="250" t="s">
        <v>792</v>
      </c>
      <c r="D440" s="254">
        <v>27279419</v>
      </c>
      <c r="E440" s="254">
        <v>707653</v>
      </c>
    </row>
    <row r="441" spans="1:5" x14ac:dyDescent="0.25">
      <c r="A441" s="253" t="s">
        <v>260</v>
      </c>
      <c r="B441" s="250" t="s">
        <v>793</v>
      </c>
      <c r="C441" s="250" t="s">
        <v>794</v>
      </c>
      <c r="D441" s="254">
        <v>10683631</v>
      </c>
      <c r="E441" s="254">
        <v>700000</v>
      </c>
    </row>
    <row r="442" spans="1:5" x14ac:dyDescent="0.25">
      <c r="A442" s="253" t="s">
        <v>260</v>
      </c>
      <c r="B442" s="250" t="s">
        <v>325</v>
      </c>
      <c r="C442" s="250" t="s">
        <v>795</v>
      </c>
      <c r="D442" s="254">
        <v>82228</v>
      </c>
      <c r="E442" s="254">
        <v>698740</v>
      </c>
    </row>
    <row r="443" spans="1:5" x14ac:dyDescent="0.25">
      <c r="A443" s="253" t="s">
        <v>260</v>
      </c>
      <c r="B443" s="250" t="s">
        <v>291</v>
      </c>
      <c r="C443" s="250" t="s">
        <v>796</v>
      </c>
      <c r="D443" s="254">
        <v>43430</v>
      </c>
      <c r="E443" s="254">
        <v>698319</v>
      </c>
    </row>
    <row r="444" spans="1:5" x14ac:dyDescent="0.25">
      <c r="A444" s="253" t="s">
        <v>260</v>
      </c>
      <c r="B444" s="250" t="s">
        <v>263</v>
      </c>
      <c r="C444" s="250" t="s">
        <v>797</v>
      </c>
      <c r="D444" s="254">
        <v>12797292</v>
      </c>
      <c r="E444" s="254">
        <v>697885</v>
      </c>
    </row>
    <row r="445" spans="1:5" x14ac:dyDescent="0.25">
      <c r="A445" s="253" t="s">
        <v>260</v>
      </c>
      <c r="B445" s="250" t="s">
        <v>270</v>
      </c>
      <c r="C445" s="250" t="s">
        <v>798</v>
      </c>
      <c r="D445" s="254">
        <v>9897786</v>
      </c>
      <c r="E445" s="254">
        <v>694500</v>
      </c>
    </row>
    <row r="446" spans="1:5" x14ac:dyDescent="0.25">
      <c r="A446" s="253" t="s">
        <v>260</v>
      </c>
      <c r="B446" s="250" t="s">
        <v>799</v>
      </c>
      <c r="C446" s="250" t="s">
        <v>800</v>
      </c>
      <c r="D446" s="254">
        <v>27632045</v>
      </c>
      <c r="E446" s="254">
        <v>689322</v>
      </c>
    </row>
    <row r="447" spans="1:5" x14ac:dyDescent="0.25">
      <c r="A447" s="253" t="s">
        <v>260</v>
      </c>
      <c r="B447" s="250" t="s">
        <v>270</v>
      </c>
      <c r="C447" s="250" t="s">
        <v>801</v>
      </c>
      <c r="D447" s="254">
        <v>13492274</v>
      </c>
      <c r="E447" s="254">
        <v>687315</v>
      </c>
    </row>
    <row r="448" spans="1:5" x14ac:dyDescent="0.25">
      <c r="A448" s="253" t="s">
        <v>260</v>
      </c>
      <c r="B448" s="250" t="s">
        <v>261</v>
      </c>
      <c r="C448" s="250" t="s">
        <v>802</v>
      </c>
      <c r="D448" s="254">
        <v>16611532</v>
      </c>
      <c r="E448" s="254">
        <v>684518</v>
      </c>
    </row>
    <row r="449" spans="1:5" x14ac:dyDescent="0.25">
      <c r="A449" s="253" t="s">
        <v>260</v>
      </c>
      <c r="B449" s="250" t="s">
        <v>291</v>
      </c>
      <c r="C449" s="250" t="s">
        <v>803</v>
      </c>
      <c r="D449" s="254">
        <v>383907371</v>
      </c>
      <c r="E449" s="254">
        <v>683894</v>
      </c>
    </row>
    <row r="450" spans="1:5" x14ac:dyDescent="0.25">
      <c r="A450" s="253" t="s">
        <v>260</v>
      </c>
      <c r="B450" s="250" t="s">
        <v>263</v>
      </c>
      <c r="C450" s="250" t="s">
        <v>804</v>
      </c>
      <c r="D450" s="254">
        <v>3792472</v>
      </c>
      <c r="E450" s="254">
        <v>682082</v>
      </c>
    </row>
    <row r="451" spans="1:5" x14ac:dyDescent="0.25">
      <c r="A451" s="253" t="s">
        <v>260</v>
      </c>
      <c r="B451" s="250" t="s">
        <v>345</v>
      </c>
      <c r="C451" s="250" t="s">
        <v>805</v>
      </c>
      <c r="D451" s="254">
        <v>24133207</v>
      </c>
      <c r="E451" s="254">
        <v>680215</v>
      </c>
    </row>
    <row r="452" spans="1:5" x14ac:dyDescent="0.25">
      <c r="A452" s="253" t="s">
        <v>260</v>
      </c>
      <c r="B452" s="250" t="s">
        <v>263</v>
      </c>
      <c r="C452" s="250" t="s">
        <v>806</v>
      </c>
      <c r="D452" s="254">
        <v>2002300</v>
      </c>
      <c r="E452" s="254">
        <v>680024</v>
      </c>
    </row>
    <row r="453" spans="1:5" x14ac:dyDescent="0.25">
      <c r="A453" s="253" t="s">
        <v>260</v>
      </c>
      <c r="B453" s="250" t="s">
        <v>263</v>
      </c>
      <c r="C453" s="250" t="s">
        <v>807</v>
      </c>
      <c r="D453" s="254">
        <v>6807815</v>
      </c>
      <c r="E453" s="254">
        <v>677654</v>
      </c>
    </row>
    <row r="454" spans="1:5" x14ac:dyDescent="0.25">
      <c r="A454" s="253" t="s">
        <v>260</v>
      </c>
      <c r="B454" s="250" t="s">
        <v>325</v>
      </c>
      <c r="C454" s="250" t="s">
        <v>808</v>
      </c>
      <c r="D454" s="254">
        <v>12730233</v>
      </c>
      <c r="E454" s="254">
        <v>676579</v>
      </c>
    </row>
    <row r="455" spans="1:5" x14ac:dyDescent="0.25">
      <c r="A455" s="253" t="s">
        <v>260</v>
      </c>
      <c r="B455" s="250" t="s">
        <v>710</v>
      </c>
      <c r="C455" s="250" t="s">
        <v>809</v>
      </c>
      <c r="D455" s="254">
        <v>4177584</v>
      </c>
      <c r="E455" s="254">
        <v>674577</v>
      </c>
    </row>
    <row r="456" spans="1:5" x14ac:dyDescent="0.25">
      <c r="A456" s="253" t="s">
        <v>260</v>
      </c>
      <c r="B456" s="250" t="s">
        <v>810</v>
      </c>
      <c r="C456" s="250" t="s">
        <v>811</v>
      </c>
      <c r="D456" s="254">
        <v>4773346</v>
      </c>
      <c r="E456" s="254">
        <v>674295</v>
      </c>
    </row>
    <row r="457" spans="1:5" x14ac:dyDescent="0.25">
      <c r="A457" s="253" t="s">
        <v>260</v>
      </c>
      <c r="B457" s="250" t="s">
        <v>812</v>
      </c>
      <c r="C457" s="250" t="s">
        <v>813</v>
      </c>
      <c r="D457" s="254">
        <v>3286507</v>
      </c>
      <c r="E457" s="254">
        <v>672932</v>
      </c>
    </row>
    <row r="458" spans="1:5" x14ac:dyDescent="0.25">
      <c r="A458" s="253" t="s">
        <v>260</v>
      </c>
      <c r="B458" s="250" t="s">
        <v>555</v>
      </c>
      <c r="C458" s="250" t="s">
        <v>814</v>
      </c>
      <c r="D458" s="254">
        <v>26254601</v>
      </c>
      <c r="E458" s="254">
        <v>669392</v>
      </c>
    </row>
    <row r="459" spans="1:5" x14ac:dyDescent="0.25">
      <c r="A459" s="253" t="s">
        <v>260</v>
      </c>
      <c r="B459" s="250" t="s">
        <v>661</v>
      </c>
      <c r="C459" s="250" t="s">
        <v>815</v>
      </c>
      <c r="D459" s="254">
        <v>10090969</v>
      </c>
      <c r="E459" s="254">
        <v>669350</v>
      </c>
    </row>
    <row r="460" spans="1:5" x14ac:dyDescent="0.25">
      <c r="A460" s="253" t="s">
        <v>260</v>
      </c>
      <c r="B460" s="250" t="s">
        <v>261</v>
      </c>
      <c r="C460" s="250" t="s">
        <v>816</v>
      </c>
      <c r="D460" s="254">
        <v>8490695</v>
      </c>
      <c r="E460" s="254">
        <v>667248</v>
      </c>
    </row>
    <row r="461" spans="1:5" x14ac:dyDescent="0.25">
      <c r="A461" s="253" t="s">
        <v>260</v>
      </c>
      <c r="B461" s="250" t="s">
        <v>278</v>
      </c>
      <c r="C461" s="250" t="s">
        <v>817</v>
      </c>
      <c r="D461" s="254">
        <v>10311062</v>
      </c>
      <c r="E461" s="254">
        <v>660000</v>
      </c>
    </row>
    <row r="462" spans="1:5" x14ac:dyDescent="0.25">
      <c r="A462" s="253" t="s">
        <v>260</v>
      </c>
      <c r="B462" s="250" t="s">
        <v>793</v>
      </c>
      <c r="C462" s="250" t="s">
        <v>818</v>
      </c>
      <c r="D462" s="254">
        <v>11274469</v>
      </c>
      <c r="E462" s="254">
        <v>659586</v>
      </c>
    </row>
    <row r="463" spans="1:5" x14ac:dyDescent="0.25">
      <c r="A463" s="253" t="s">
        <v>260</v>
      </c>
      <c r="B463" s="250" t="s">
        <v>263</v>
      </c>
      <c r="C463" s="250" t="s">
        <v>819</v>
      </c>
      <c r="D463" s="254">
        <v>5240573</v>
      </c>
      <c r="E463" s="254">
        <v>658500</v>
      </c>
    </row>
    <row r="464" spans="1:5" x14ac:dyDescent="0.25">
      <c r="A464" s="253" t="s">
        <v>260</v>
      </c>
      <c r="B464" s="250" t="s">
        <v>820</v>
      </c>
      <c r="C464" s="250" t="s">
        <v>821</v>
      </c>
      <c r="D464" s="254">
        <v>8169147</v>
      </c>
      <c r="E464" s="254">
        <v>652740</v>
      </c>
    </row>
    <row r="465" spans="1:5" x14ac:dyDescent="0.25">
      <c r="A465" s="253" t="s">
        <v>260</v>
      </c>
      <c r="B465" s="250" t="s">
        <v>261</v>
      </c>
      <c r="C465" s="250" t="s">
        <v>822</v>
      </c>
      <c r="D465" s="254">
        <v>30493905</v>
      </c>
      <c r="E465" s="254">
        <v>647600</v>
      </c>
    </row>
    <row r="466" spans="1:5" x14ac:dyDescent="0.25">
      <c r="A466" s="253" t="s">
        <v>260</v>
      </c>
      <c r="B466" s="250" t="s">
        <v>340</v>
      </c>
      <c r="C466" s="250" t="s">
        <v>823</v>
      </c>
      <c r="D466" s="254">
        <v>14185496</v>
      </c>
      <c r="E466" s="254">
        <v>645222</v>
      </c>
    </row>
    <row r="467" spans="1:5" x14ac:dyDescent="0.25">
      <c r="A467" s="253" t="s">
        <v>260</v>
      </c>
      <c r="B467" s="250" t="s">
        <v>261</v>
      </c>
      <c r="C467" s="250" t="s">
        <v>824</v>
      </c>
      <c r="D467" s="254">
        <v>17616799</v>
      </c>
      <c r="E467" s="254">
        <v>642500</v>
      </c>
    </row>
    <row r="468" spans="1:5" x14ac:dyDescent="0.25">
      <c r="A468" s="253" t="s">
        <v>260</v>
      </c>
      <c r="B468" s="250" t="s">
        <v>820</v>
      </c>
      <c r="C468" s="250" t="s">
        <v>825</v>
      </c>
      <c r="D468" s="254">
        <v>345828</v>
      </c>
      <c r="E468" s="254">
        <v>640610</v>
      </c>
    </row>
    <row r="469" spans="1:5" x14ac:dyDescent="0.25">
      <c r="A469" s="253" t="s">
        <v>260</v>
      </c>
      <c r="B469" s="250" t="s">
        <v>325</v>
      </c>
      <c r="C469" s="250" t="s">
        <v>826</v>
      </c>
      <c r="D469" s="254">
        <v>17403697</v>
      </c>
      <c r="E469" s="254">
        <v>637500</v>
      </c>
    </row>
    <row r="470" spans="1:5" x14ac:dyDescent="0.25">
      <c r="A470" s="253" t="s">
        <v>260</v>
      </c>
      <c r="B470" s="250" t="s">
        <v>261</v>
      </c>
      <c r="C470" s="250" t="s">
        <v>827</v>
      </c>
      <c r="D470" s="254">
        <v>1305701</v>
      </c>
      <c r="E470" s="254">
        <v>635000</v>
      </c>
    </row>
    <row r="471" spans="1:5" x14ac:dyDescent="0.25">
      <c r="A471" s="253" t="s">
        <v>260</v>
      </c>
      <c r="B471" s="250" t="s">
        <v>261</v>
      </c>
      <c r="C471" s="250" t="s">
        <v>828</v>
      </c>
      <c r="D471" s="254">
        <v>340477</v>
      </c>
      <c r="E471" s="254">
        <v>633856</v>
      </c>
    </row>
    <row r="472" spans="1:5" x14ac:dyDescent="0.25">
      <c r="A472" s="253" t="s">
        <v>260</v>
      </c>
      <c r="B472" s="250" t="s">
        <v>829</v>
      </c>
      <c r="C472" s="250" t="s">
        <v>830</v>
      </c>
      <c r="D472" s="254">
        <v>10057335</v>
      </c>
      <c r="E472" s="254">
        <v>628000</v>
      </c>
    </row>
    <row r="473" spans="1:5" x14ac:dyDescent="0.25">
      <c r="A473" s="253" t="s">
        <v>260</v>
      </c>
      <c r="B473" s="250" t="s">
        <v>291</v>
      </c>
      <c r="C473" s="250" t="s">
        <v>831</v>
      </c>
      <c r="D473" s="254">
        <v>84887221</v>
      </c>
      <c r="E473" s="254">
        <v>626946</v>
      </c>
    </row>
    <row r="474" spans="1:5" x14ac:dyDescent="0.25">
      <c r="A474" s="253" t="s">
        <v>260</v>
      </c>
      <c r="B474" s="250" t="s">
        <v>345</v>
      </c>
      <c r="C474" s="250" t="s">
        <v>832</v>
      </c>
      <c r="D474" s="254">
        <v>14377610</v>
      </c>
      <c r="E474" s="254">
        <v>624486</v>
      </c>
    </row>
    <row r="475" spans="1:5" x14ac:dyDescent="0.25">
      <c r="A475" s="253" t="s">
        <v>260</v>
      </c>
      <c r="B475" s="250" t="s">
        <v>261</v>
      </c>
      <c r="C475" s="250" t="s">
        <v>833</v>
      </c>
      <c r="D475" s="254">
        <v>151983301</v>
      </c>
      <c r="E475" s="254">
        <v>621622</v>
      </c>
    </row>
    <row r="476" spans="1:5" x14ac:dyDescent="0.25">
      <c r="A476" s="253" t="s">
        <v>260</v>
      </c>
      <c r="B476" s="250" t="s">
        <v>619</v>
      </c>
      <c r="C476" s="250" t="s">
        <v>834</v>
      </c>
      <c r="D476" s="254">
        <v>4001975</v>
      </c>
      <c r="E476" s="254">
        <v>618860</v>
      </c>
    </row>
    <row r="477" spans="1:5" x14ac:dyDescent="0.25">
      <c r="A477" s="253" t="s">
        <v>260</v>
      </c>
      <c r="B477" s="250" t="s">
        <v>835</v>
      </c>
      <c r="C477" s="250" t="s">
        <v>836</v>
      </c>
      <c r="D477" s="254">
        <v>904096</v>
      </c>
      <c r="E477" s="254">
        <v>611169</v>
      </c>
    </row>
    <row r="478" spans="1:5" x14ac:dyDescent="0.25">
      <c r="A478" s="253" t="s">
        <v>260</v>
      </c>
      <c r="B478" s="250" t="s">
        <v>424</v>
      </c>
      <c r="C478" s="250" t="s">
        <v>837</v>
      </c>
      <c r="D478" s="254">
        <v>660256</v>
      </c>
      <c r="E478" s="254">
        <v>610858</v>
      </c>
    </row>
    <row r="479" spans="1:5" x14ac:dyDescent="0.25">
      <c r="A479" s="253" t="s">
        <v>260</v>
      </c>
      <c r="B479" s="250" t="s">
        <v>263</v>
      </c>
      <c r="C479" s="250" t="s">
        <v>838</v>
      </c>
      <c r="D479" s="254">
        <v>5181800</v>
      </c>
      <c r="E479" s="254">
        <v>609250</v>
      </c>
    </row>
    <row r="480" spans="1:5" x14ac:dyDescent="0.25">
      <c r="A480" s="253" t="s">
        <v>260</v>
      </c>
      <c r="B480" s="250" t="s">
        <v>261</v>
      </c>
      <c r="C480" s="250" t="s">
        <v>839</v>
      </c>
      <c r="D480" s="254">
        <v>14672586</v>
      </c>
      <c r="E480" s="254">
        <v>608500</v>
      </c>
    </row>
    <row r="481" spans="1:5" x14ac:dyDescent="0.25">
      <c r="A481" s="253" t="s">
        <v>260</v>
      </c>
      <c r="B481" s="250" t="s">
        <v>261</v>
      </c>
      <c r="C481" s="250" t="s">
        <v>840</v>
      </c>
      <c r="D481" s="254">
        <v>9370557</v>
      </c>
      <c r="E481" s="254">
        <v>607957</v>
      </c>
    </row>
    <row r="482" spans="1:5" x14ac:dyDescent="0.25">
      <c r="A482" s="253" t="s">
        <v>260</v>
      </c>
      <c r="B482" s="250" t="s">
        <v>270</v>
      </c>
      <c r="C482" s="250" t="s">
        <v>841</v>
      </c>
      <c r="D482" s="254">
        <v>1757144</v>
      </c>
      <c r="E482" s="254">
        <v>603120</v>
      </c>
    </row>
    <row r="483" spans="1:5" x14ac:dyDescent="0.25">
      <c r="A483" s="253" t="s">
        <v>260</v>
      </c>
      <c r="B483" s="250" t="s">
        <v>261</v>
      </c>
      <c r="C483" s="250" t="s">
        <v>842</v>
      </c>
      <c r="D483" s="254">
        <v>15893726</v>
      </c>
      <c r="E483" s="254">
        <v>600600</v>
      </c>
    </row>
    <row r="484" spans="1:5" x14ac:dyDescent="0.25">
      <c r="A484" s="253" t="s">
        <v>260</v>
      </c>
      <c r="B484" s="250" t="s">
        <v>278</v>
      </c>
      <c r="C484" s="250" t="s">
        <v>843</v>
      </c>
      <c r="D484" s="254">
        <v>13527005</v>
      </c>
      <c r="E484" s="254">
        <v>594584</v>
      </c>
    </row>
    <row r="485" spans="1:5" x14ac:dyDescent="0.25">
      <c r="A485" s="253" t="s">
        <v>260</v>
      </c>
      <c r="B485" s="250" t="s">
        <v>261</v>
      </c>
      <c r="C485" s="250" t="s">
        <v>844</v>
      </c>
      <c r="D485" s="254">
        <v>23088517</v>
      </c>
      <c r="E485" s="254">
        <v>594107</v>
      </c>
    </row>
    <row r="486" spans="1:5" x14ac:dyDescent="0.25">
      <c r="A486" s="253" t="s">
        <v>260</v>
      </c>
      <c r="B486" s="250" t="s">
        <v>845</v>
      </c>
      <c r="C486" s="250" t="s">
        <v>846</v>
      </c>
      <c r="D486" s="254">
        <v>9306141</v>
      </c>
      <c r="E486" s="254">
        <v>592483</v>
      </c>
    </row>
    <row r="487" spans="1:5" x14ac:dyDescent="0.25">
      <c r="A487" s="253" t="s">
        <v>260</v>
      </c>
      <c r="B487" s="250" t="s">
        <v>847</v>
      </c>
      <c r="C487" s="250" t="s">
        <v>848</v>
      </c>
      <c r="D487" s="254">
        <v>11981881</v>
      </c>
      <c r="E487" s="254">
        <v>590148</v>
      </c>
    </row>
    <row r="488" spans="1:5" x14ac:dyDescent="0.25">
      <c r="A488" s="253" t="s">
        <v>260</v>
      </c>
      <c r="B488" s="250" t="s">
        <v>261</v>
      </c>
      <c r="C488" s="250" t="s">
        <v>849</v>
      </c>
      <c r="D488" s="254">
        <v>15127436</v>
      </c>
      <c r="E488" s="254">
        <v>590000</v>
      </c>
    </row>
    <row r="489" spans="1:5" x14ac:dyDescent="0.25">
      <c r="A489" s="253" t="s">
        <v>260</v>
      </c>
      <c r="B489" s="250" t="s">
        <v>535</v>
      </c>
      <c r="C489" s="250" t="s">
        <v>850</v>
      </c>
      <c r="D489" s="254">
        <v>10871336</v>
      </c>
      <c r="E489" s="254">
        <v>587000</v>
      </c>
    </row>
    <row r="490" spans="1:5" x14ac:dyDescent="0.25">
      <c r="A490" s="253" t="s">
        <v>260</v>
      </c>
      <c r="B490" s="250" t="s">
        <v>261</v>
      </c>
      <c r="C490" s="250" t="s">
        <v>851</v>
      </c>
      <c r="D490" s="254">
        <v>12017076</v>
      </c>
      <c r="E490" s="254">
        <v>584566</v>
      </c>
    </row>
    <row r="491" spans="1:5" x14ac:dyDescent="0.25">
      <c r="A491" s="253" t="s">
        <v>260</v>
      </c>
      <c r="B491" s="250" t="s">
        <v>291</v>
      </c>
      <c r="C491" s="250" t="s">
        <v>852</v>
      </c>
      <c r="D491" s="254">
        <v>2231309</v>
      </c>
      <c r="E491" s="254">
        <v>580348</v>
      </c>
    </row>
    <row r="492" spans="1:5" x14ac:dyDescent="0.25">
      <c r="A492" s="253" t="s">
        <v>260</v>
      </c>
      <c r="B492" s="250" t="s">
        <v>12</v>
      </c>
      <c r="C492" s="250" t="s">
        <v>853</v>
      </c>
      <c r="D492" s="254">
        <v>15850820</v>
      </c>
      <c r="E492" s="254">
        <v>579797</v>
      </c>
    </row>
    <row r="493" spans="1:5" x14ac:dyDescent="0.25">
      <c r="A493" s="253" t="s">
        <v>260</v>
      </c>
      <c r="B493" s="250" t="s">
        <v>270</v>
      </c>
      <c r="C493" s="250" t="s">
        <v>854</v>
      </c>
      <c r="D493" s="254">
        <v>1164555</v>
      </c>
      <c r="E493" s="254">
        <v>579450</v>
      </c>
    </row>
    <row r="494" spans="1:5" x14ac:dyDescent="0.25">
      <c r="A494" s="253" t="s">
        <v>260</v>
      </c>
      <c r="B494" s="250" t="s">
        <v>835</v>
      </c>
      <c r="C494" s="250" t="s">
        <v>855</v>
      </c>
      <c r="D494" s="254">
        <v>12909346</v>
      </c>
      <c r="E494" s="254">
        <v>578860</v>
      </c>
    </row>
    <row r="495" spans="1:5" x14ac:dyDescent="0.25">
      <c r="A495" s="253" t="s">
        <v>260</v>
      </c>
      <c r="B495" s="250" t="s">
        <v>261</v>
      </c>
      <c r="C495" s="250" t="s">
        <v>856</v>
      </c>
      <c r="D495" s="254">
        <v>15264549</v>
      </c>
      <c r="E495" s="254">
        <v>575330</v>
      </c>
    </row>
    <row r="496" spans="1:5" x14ac:dyDescent="0.25">
      <c r="A496" s="253" t="s">
        <v>260</v>
      </c>
      <c r="B496" s="250" t="s">
        <v>278</v>
      </c>
      <c r="C496" s="250" t="s">
        <v>857</v>
      </c>
      <c r="D496" s="254">
        <v>14515474</v>
      </c>
      <c r="E496" s="254">
        <v>572000</v>
      </c>
    </row>
    <row r="497" spans="1:5" x14ac:dyDescent="0.25">
      <c r="A497" s="253" t="s">
        <v>260</v>
      </c>
      <c r="B497" s="250" t="s">
        <v>263</v>
      </c>
      <c r="C497" s="250" t="s">
        <v>858</v>
      </c>
      <c r="D497" s="254">
        <v>17084547</v>
      </c>
      <c r="E497" s="254">
        <v>571763</v>
      </c>
    </row>
    <row r="498" spans="1:5" x14ac:dyDescent="0.25">
      <c r="A498" s="253" t="s">
        <v>260</v>
      </c>
      <c r="B498" s="250" t="s">
        <v>799</v>
      </c>
      <c r="C498" s="250" t="s">
        <v>859</v>
      </c>
      <c r="D498" s="254">
        <v>12558591</v>
      </c>
      <c r="E498" s="254">
        <v>571002</v>
      </c>
    </row>
    <row r="499" spans="1:5" x14ac:dyDescent="0.25">
      <c r="A499" s="253" t="s">
        <v>260</v>
      </c>
      <c r="B499" s="250" t="s">
        <v>799</v>
      </c>
      <c r="C499" s="250" t="s">
        <v>860</v>
      </c>
      <c r="D499" s="254">
        <v>12059230</v>
      </c>
      <c r="E499" s="254">
        <v>570524</v>
      </c>
    </row>
    <row r="500" spans="1:5" x14ac:dyDescent="0.25">
      <c r="A500" s="253" t="s">
        <v>260</v>
      </c>
      <c r="B500" s="250" t="s">
        <v>291</v>
      </c>
      <c r="C500" s="250" t="s">
        <v>861</v>
      </c>
      <c r="D500" s="254">
        <v>23024365</v>
      </c>
      <c r="E500" s="254">
        <v>569494</v>
      </c>
    </row>
    <row r="501" spans="1:5" x14ac:dyDescent="0.25">
      <c r="A501" s="253" t="s">
        <v>260</v>
      </c>
      <c r="B501" s="250" t="s">
        <v>261</v>
      </c>
      <c r="C501" s="250" t="s">
        <v>862</v>
      </c>
      <c r="D501" s="254">
        <v>12252572</v>
      </c>
      <c r="E501" s="254">
        <v>568000</v>
      </c>
    </row>
    <row r="502" spans="1:5" x14ac:dyDescent="0.25">
      <c r="A502" s="253" t="s">
        <v>260</v>
      </c>
      <c r="B502" s="250" t="s">
        <v>261</v>
      </c>
      <c r="C502" s="250" t="s">
        <v>863</v>
      </c>
      <c r="D502" s="254">
        <v>688504</v>
      </c>
      <c r="E502" s="254">
        <v>564723</v>
      </c>
    </row>
    <row r="503" spans="1:5" x14ac:dyDescent="0.25">
      <c r="A503" s="253" t="s">
        <v>260</v>
      </c>
      <c r="B503" s="250" t="s">
        <v>261</v>
      </c>
      <c r="C503" s="250" t="s">
        <v>864</v>
      </c>
      <c r="D503" s="254">
        <v>8990527</v>
      </c>
      <c r="E503" s="254">
        <v>562604</v>
      </c>
    </row>
    <row r="504" spans="1:5" x14ac:dyDescent="0.25">
      <c r="A504" s="253" t="s">
        <v>260</v>
      </c>
      <c r="B504" s="250" t="s">
        <v>270</v>
      </c>
      <c r="C504" s="250" t="s">
        <v>865</v>
      </c>
      <c r="D504" s="254">
        <v>13105689</v>
      </c>
      <c r="E504" s="254">
        <v>562500</v>
      </c>
    </row>
    <row r="505" spans="1:5" x14ac:dyDescent="0.25">
      <c r="A505" s="253" t="s">
        <v>260</v>
      </c>
      <c r="B505" s="250" t="s">
        <v>261</v>
      </c>
      <c r="C505" s="250" t="s">
        <v>866</v>
      </c>
      <c r="D505" s="254">
        <v>127454035</v>
      </c>
      <c r="E505" s="254">
        <v>562389</v>
      </c>
    </row>
    <row r="506" spans="1:5" x14ac:dyDescent="0.25">
      <c r="A506" s="253" t="s">
        <v>260</v>
      </c>
      <c r="B506" s="250" t="s">
        <v>835</v>
      </c>
      <c r="C506" s="250" t="s">
        <v>867</v>
      </c>
      <c r="D506" s="254">
        <v>8251331</v>
      </c>
      <c r="E506" s="254">
        <v>561551</v>
      </c>
    </row>
    <row r="507" spans="1:5" x14ac:dyDescent="0.25">
      <c r="A507" s="253" t="s">
        <v>260</v>
      </c>
      <c r="B507" s="250" t="s">
        <v>812</v>
      </c>
      <c r="C507" s="250" t="s">
        <v>868</v>
      </c>
      <c r="D507" s="254">
        <v>1690760</v>
      </c>
      <c r="E507" s="254">
        <v>561000</v>
      </c>
    </row>
    <row r="508" spans="1:5" x14ac:dyDescent="0.25">
      <c r="A508" s="253" t="s">
        <v>260</v>
      </c>
      <c r="B508" s="250" t="s">
        <v>385</v>
      </c>
      <c r="C508" s="250" t="s">
        <v>869</v>
      </c>
      <c r="D508" s="254">
        <v>29140253</v>
      </c>
      <c r="E508" s="254">
        <v>558748</v>
      </c>
    </row>
    <row r="509" spans="1:5" x14ac:dyDescent="0.25">
      <c r="A509" s="253" t="s">
        <v>260</v>
      </c>
      <c r="B509" s="250" t="s">
        <v>263</v>
      </c>
      <c r="C509" s="250" t="s">
        <v>870</v>
      </c>
      <c r="D509" s="254">
        <v>13977931</v>
      </c>
      <c r="E509" s="254">
        <v>557000</v>
      </c>
    </row>
    <row r="510" spans="1:5" x14ac:dyDescent="0.25">
      <c r="A510" s="253" t="s">
        <v>260</v>
      </c>
      <c r="B510" s="250" t="s">
        <v>487</v>
      </c>
      <c r="C510" s="250" t="s">
        <v>871</v>
      </c>
      <c r="D510" s="254">
        <v>15409328</v>
      </c>
      <c r="E510" s="254">
        <v>549810</v>
      </c>
    </row>
    <row r="511" spans="1:5" x14ac:dyDescent="0.25">
      <c r="A511" s="253" t="s">
        <v>260</v>
      </c>
      <c r="B511" s="250" t="s">
        <v>263</v>
      </c>
      <c r="C511" s="250" t="s">
        <v>872</v>
      </c>
      <c r="D511" s="254">
        <v>11574519</v>
      </c>
      <c r="E511" s="254">
        <v>549100</v>
      </c>
    </row>
    <row r="512" spans="1:5" x14ac:dyDescent="0.25">
      <c r="A512" s="253" t="s">
        <v>260</v>
      </c>
      <c r="B512" s="250" t="s">
        <v>263</v>
      </c>
      <c r="C512" s="250" t="s">
        <v>873</v>
      </c>
      <c r="D512" s="254">
        <v>13708654</v>
      </c>
      <c r="E512" s="254">
        <v>548281</v>
      </c>
    </row>
    <row r="513" spans="1:5" x14ac:dyDescent="0.25">
      <c r="A513" s="253" t="s">
        <v>260</v>
      </c>
      <c r="B513" s="250" t="s">
        <v>270</v>
      </c>
      <c r="C513" s="250" t="s">
        <v>874</v>
      </c>
      <c r="D513" s="254">
        <v>31896439</v>
      </c>
      <c r="E513" s="254">
        <v>547500</v>
      </c>
    </row>
    <row r="514" spans="1:5" x14ac:dyDescent="0.25">
      <c r="A514" s="253" t="s">
        <v>260</v>
      </c>
      <c r="B514" s="250" t="s">
        <v>728</v>
      </c>
      <c r="C514" s="250" t="s">
        <v>875</v>
      </c>
      <c r="D514" s="254">
        <v>18213106</v>
      </c>
      <c r="E514" s="254">
        <v>545743</v>
      </c>
    </row>
    <row r="515" spans="1:5" x14ac:dyDescent="0.25">
      <c r="A515" s="253" t="s">
        <v>260</v>
      </c>
      <c r="B515" s="250" t="s">
        <v>261</v>
      </c>
      <c r="C515" s="250" t="s">
        <v>876</v>
      </c>
      <c r="D515" s="254">
        <v>12055519</v>
      </c>
      <c r="E515" s="254">
        <v>545029</v>
      </c>
    </row>
    <row r="516" spans="1:5" x14ac:dyDescent="0.25">
      <c r="A516" s="253" t="s">
        <v>260</v>
      </c>
      <c r="B516" s="250" t="s">
        <v>877</v>
      </c>
      <c r="C516" s="250" t="s">
        <v>878</v>
      </c>
      <c r="D516" s="254">
        <v>28519998</v>
      </c>
      <c r="E516" s="254">
        <v>536546</v>
      </c>
    </row>
    <row r="517" spans="1:5" x14ac:dyDescent="0.25">
      <c r="A517" s="253" t="s">
        <v>260</v>
      </c>
      <c r="B517" s="250" t="s">
        <v>263</v>
      </c>
      <c r="C517" s="250" t="s">
        <v>879</v>
      </c>
      <c r="D517" s="254">
        <v>5266804</v>
      </c>
      <c r="E517" s="254">
        <v>533234</v>
      </c>
    </row>
    <row r="518" spans="1:5" x14ac:dyDescent="0.25">
      <c r="A518" s="253" t="s">
        <v>260</v>
      </c>
      <c r="B518" s="250" t="s">
        <v>263</v>
      </c>
      <c r="C518" s="250" t="s">
        <v>880</v>
      </c>
      <c r="D518" s="254">
        <v>14238504</v>
      </c>
      <c r="E518" s="254">
        <v>531800</v>
      </c>
    </row>
    <row r="519" spans="1:5" x14ac:dyDescent="0.25">
      <c r="A519" s="253" t="s">
        <v>260</v>
      </c>
      <c r="B519" s="250" t="s">
        <v>270</v>
      </c>
      <c r="C519" s="250" t="s">
        <v>881</v>
      </c>
      <c r="D519" s="254">
        <v>1937147</v>
      </c>
      <c r="E519" s="254">
        <v>529269</v>
      </c>
    </row>
    <row r="520" spans="1:5" x14ac:dyDescent="0.25">
      <c r="A520" s="253" t="s">
        <v>260</v>
      </c>
      <c r="B520" s="250" t="s">
        <v>261</v>
      </c>
      <c r="C520" s="250" t="s">
        <v>882</v>
      </c>
      <c r="D520" s="254">
        <v>113908</v>
      </c>
      <c r="E520" s="254">
        <v>525223</v>
      </c>
    </row>
    <row r="521" spans="1:5" x14ac:dyDescent="0.25">
      <c r="A521" s="253" t="s">
        <v>260</v>
      </c>
      <c r="B521" s="250" t="s">
        <v>291</v>
      </c>
      <c r="C521" s="250" t="s">
        <v>883</v>
      </c>
      <c r="D521" s="254">
        <v>4614884</v>
      </c>
      <c r="E521" s="254">
        <v>525084</v>
      </c>
    </row>
    <row r="522" spans="1:5" x14ac:dyDescent="0.25">
      <c r="A522" s="253" t="s">
        <v>260</v>
      </c>
      <c r="B522" s="250" t="s">
        <v>518</v>
      </c>
      <c r="C522" s="250" t="s">
        <v>884</v>
      </c>
      <c r="D522" s="254">
        <v>11277674</v>
      </c>
      <c r="E522" s="254">
        <v>525000</v>
      </c>
    </row>
    <row r="523" spans="1:5" x14ac:dyDescent="0.25">
      <c r="A523" s="253" t="s">
        <v>260</v>
      </c>
      <c r="B523" s="250" t="s">
        <v>263</v>
      </c>
      <c r="C523" s="250" t="s">
        <v>885</v>
      </c>
      <c r="D523" s="254">
        <v>9975292</v>
      </c>
      <c r="E523" s="254">
        <v>524850</v>
      </c>
    </row>
    <row r="524" spans="1:5" x14ac:dyDescent="0.25">
      <c r="A524" s="253" t="s">
        <v>260</v>
      </c>
      <c r="B524" s="250" t="s">
        <v>604</v>
      </c>
      <c r="C524" s="250" t="s">
        <v>886</v>
      </c>
      <c r="D524" s="254">
        <v>11237543</v>
      </c>
      <c r="E524" s="254">
        <v>522180</v>
      </c>
    </row>
    <row r="525" spans="1:5" x14ac:dyDescent="0.25">
      <c r="A525" s="253" t="s">
        <v>260</v>
      </c>
      <c r="B525" s="250" t="s">
        <v>278</v>
      </c>
      <c r="C525" s="250" t="s">
        <v>887</v>
      </c>
      <c r="D525" s="254">
        <v>12057426</v>
      </c>
      <c r="E525" s="254">
        <v>521604</v>
      </c>
    </row>
    <row r="526" spans="1:5" x14ac:dyDescent="0.25">
      <c r="A526" s="253" t="s">
        <v>260</v>
      </c>
      <c r="B526" s="250" t="s">
        <v>392</v>
      </c>
      <c r="C526" s="250" t="s">
        <v>888</v>
      </c>
      <c r="D526" s="254">
        <v>18285503</v>
      </c>
      <c r="E526" s="254">
        <v>521064</v>
      </c>
    </row>
    <row r="527" spans="1:5" x14ac:dyDescent="0.25">
      <c r="A527" s="253" t="s">
        <v>260</v>
      </c>
      <c r="B527" s="250" t="s">
        <v>261</v>
      </c>
      <c r="C527" s="250" t="s">
        <v>889</v>
      </c>
      <c r="D527" s="254">
        <v>13525882</v>
      </c>
      <c r="E527" s="254">
        <v>520736</v>
      </c>
    </row>
    <row r="528" spans="1:5" x14ac:dyDescent="0.25">
      <c r="A528" s="253" t="s">
        <v>260</v>
      </c>
      <c r="B528" s="250" t="s">
        <v>330</v>
      </c>
      <c r="C528" s="250" t="s">
        <v>890</v>
      </c>
      <c r="D528" s="254">
        <v>6475048</v>
      </c>
      <c r="E528" s="254">
        <v>520000</v>
      </c>
    </row>
    <row r="529" spans="1:5" x14ac:dyDescent="0.25">
      <c r="A529" s="253" t="s">
        <v>260</v>
      </c>
      <c r="B529" s="250" t="s">
        <v>270</v>
      </c>
      <c r="C529" s="250" t="s">
        <v>891</v>
      </c>
      <c r="D529" s="254">
        <v>8840492</v>
      </c>
      <c r="E529" s="254">
        <v>520000</v>
      </c>
    </row>
    <row r="530" spans="1:5" x14ac:dyDescent="0.25">
      <c r="A530" s="253" t="s">
        <v>260</v>
      </c>
      <c r="B530" s="250" t="s">
        <v>263</v>
      </c>
      <c r="C530" s="250" t="s">
        <v>892</v>
      </c>
      <c r="D530" s="254">
        <v>5163448</v>
      </c>
      <c r="E530" s="254">
        <v>519169</v>
      </c>
    </row>
    <row r="531" spans="1:5" x14ac:dyDescent="0.25">
      <c r="A531" s="253" t="s">
        <v>260</v>
      </c>
      <c r="B531" s="250" t="s">
        <v>325</v>
      </c>
      <c r="C531" s="250" t="s">
        <v>893</v>
      </c>
      <c r="D531" s="254">
        <v>7802473</v>
      </c>
      <c r="E531" s="254">
        <v>519000</v>
      </c>
    </row>
    <row r="532" spans="1:5" x14ac:dyDescent="0.25">
      <c r="A532" s="253" t="s">
        <v>260</v>
      </c>
      <c r="B532" s="250" t="s">
        <v>345</v>
      </c>
      <c r="C532" s="250" t="s">
        <v>894</v>
      </c>
      <c r="D532" s="254">
        <v>5605435</v>
      </c>
      <c r="E532" s="254">
        <v>517191</v>
      </c>
    </row>
    <row r="533" spans="1:5" x14ac:dyDescent="0.25">
      <c r="A533" s="253" t="s">
        <v>260</v>
      </c>
      <c r="B533" s="250" t="s">
        <v>692</v>
      </c>
      <c r="C533" s="250" t="s">
        <v>895</v>
      </c>
      <c r="D533" s="254">
        <v>11367352</v>
      </c>
      <c r="E533" s="254">
        <v>515000</v>
      </c>
    </row>
    <row r="534" spans="1:5" x14ac:dyDescent="0.25">
      <c r="A534" s="253" t="s">
        <v>260</v>
      </c>
      <c r="B534" s="250" t="s">
        <v>505</v>
      </c>
      <c r="C534" s="250" t="s">
        <v>896</v>
      </c>
      <c r="D534" s="254">
        <v>860988</v>
      </c>
      <c r="E534" s="254">
        <v>515000</v>
      </c>
    </row>
    <row r="535" spans="1:5" x14ac:dyDescent="0.25">
      <c r="A535" s="253" t="s">
        <v>260</v>
      </c>
      <c r="B535" s="250" t="s">
        <v>263</v>
      </c>
      <c r="C535" s="250" t="s">
        <v>897</v>
      </c>
      <c r="D535" s="254">
        <v>10069767</v>
      </c>
      <c r="E535" s="254">
        <v>514203</v>
      </c>
    </row>
    <row r="536" spans="1:5" x14ac:dyDescent="0.25">
      <c r="A536" s="253" t="s">
        <v>260</v>
      </c>
      <c r="B536" s="250" t="s">
        <v>261</v>
      </c>
      <c r="C536" s="250" t="s">
        <v>898</v>
      </c>
      <c r="D536" s="254">
        <v>12760550</v>
      </c>
      <c r="E536" s="254">
        <v>511250</v>
      </c>
    </row>
    <row r="537" spans="1:5" x14ac:dyDescent="0.25">
      <c r="A537" s="253" t="s">
        <v>260</v>
      </c>
      <c r="B537" s="250" t="s">
        <v>263</v>
      </c>
      <c r="C537" s="250" t="s">
        <v>899</v>
      </c>
      <c r="D537" s="254">
        <v>4740092</v>
      </c>
      <c r="E537" s="254">
        <v>510000</v>
      </c>
    </row>
    <row r="538" spans="1:5" x14ac:dyDescent="0.25">
      <c r="A538" s="253" t="s">
        <v>260</v>
      </c>
      <c r="B538" s="250" t="s">
        <v>598</v>
      </c>
      <c r="C538" s="250" t="s">
        <v>900</v>
      </c>
      <c r="D538" s="254">
        <v>7497983</v>
      </c>
      <c r="E538" s="254">
        <v>508279</v>
      </c>
    </row>
    <row r="539" spans="1:5" x14ac:dyDescent="0.25">
      <c r="A539" s="253" t="s">
        <v>260</v>
      </c>
      <c r="B539" s="250" t="s">
        <v>325</v>
      </c>
      <c r="C539" s="250" t="s">
        <v>901</v>
      </c>
      <c r="D539" s="254">
        <v>8378981</v>
      </c>
      <c r="E539" s="254">
        <v>507661</v>
      </c>
    </row>
    <row r="540" spans="1:5" x14ac:dyDescent="0.25">
      <c r="A540" s="253" t="s">
        <v>260</v>
      </c>
      <c r="B540" s="250" t="s">
        <v>263</v>
      </c>
      <c r="C540" s="250" t="s">
        <v>902</v>
      </c>
      <c r="D540" s="254">
        <v>14540996</v>
      </c>
      <c r="E540" s="254">
        <v>506000</v>
      </c>
    </row>
    <row r="541" spans="1:5" x14ac:dyDescent="0.25">
      <c r="A541" s="253" t="s">
        <v>260</v>
      </c>
      <c r="B541" s="250" t="s">
        <v>261</v>
      </c>
      <c r="C541" s="250" t="s">
        <v>903</v>
      </c>
      <c r="D541" s="254">
        <v>10165623</v>
      </c>
      <c r="E541" s="254">
        <v>504782</v>
      </c>
    </row>
    <row r="542" spans="1:5" x14ac:dyDescent="0.25">
      <c r="A542" s="253" t="s">
        <v>260</v>
      </c>
      <c r="B542" s="250" t="s">
        <v>904</v>
      </c>
      <c r="C542" s="250" t="s">
        <v>905</v>
      </c>
      <c r="D542" s="254">
        <v>13557157</v>
      </c>
      <c r="E542" s="254">
        <v>503477</v>
      </c>
    </row>
    <row r="543" spans="1:5" x14ac:dyDescent="0.25">
      <c r="A543" s="253" t="s">
        <v>260</v>
      </c>
      <c r="B543" s="250" t="s">
        <v>330</v>
      </c>
      <c r="C543" s="250" t="s">
        <v>906</v>
      </c>
      <c r="D543" s="254">
        <v>10777278</v>
      </c>
      <c r="E543" s="254">
        <v>501500</v>
      </c>
    </row>
    <row r="544" spans="1:5" x14ac:dyDescent="0.25">
      <c r="A544" s="253" t="s">
        <v>260</v>
      </c>
      <c r="B544" s="250" t="s">
        <v>907</v>
      </c>
      <c r="C544" s="250" t="s">
        <v>908</v>
      </c>
      <c r="D544" s="254">
        <v>203858</v>
      </c>
      <c r="E544" s="254">
        <v>500000</v>
      </c>
    </row>
    <row r="545" spans="1:5" x14ac:dyDescent="0.25">
      <c r="A545" s="253" t="s">
        <v>260</v>
      </c>
      <c r="B545" s="250" t="s">
        <v>261</v>
      </c>
      <c r="C545" s="250" t="s">
        <v>909</v>
      </c>
      <c r="D545" s="254">
        <v>18817114</v>
      </c>
      <c r="E545" s="254">
        <v>500000</v>
      </c>
    </row>
    <row r="546" spans="1:5" x14ac:dyDescent="0.25">
      <c r="A546" s="253" t="s">
        <v>260</v>
      </c>
      <c r="B546" s="250" t="s">
        <v>799</v>
      </c>
      <c r="C546" s="250" t="s">
        <v>910</v>
      </c>
      <c r="D546" s="254">
        <v>420394</v>
      </c>
      <c r="E546" s="254">
        <v>499150</v>
      </c>
    </row>
    <row r="547" spans="1:5" x14ac:dyDescent="0.25">
      <c r="A547" s="253" t="s">
        <v>260</v>
      </c>
      <c r="B547" s="250" t="s">
        <v>261</v>
      </c>
      <c r="C547" s="250" t="s">
        <v>911</v>
      </c>
      <c r="D547" s="254">
        <v>12281248</v>
      </c>
      <c r="E547" s="254">
        <v>498400</v>
      </c>
    </row>
    <row r="548" spans="1:5" x14ac:dyDescent="0.25">
      <c r="A548" s="253" t="s">
        <v>260</v>
      </c>
      <c r="B548" s="250" t="s">
        <v>912</v>
      </c>
      <c r="C548" s="250" t="s">
        <v>913</v>
      </c>
      <c r="D548" s="254">
        <v>8658433</v>
      </c>
      <c r="E548" s="254">
        <v>498367</v>
      </c>
    </row>
    <row r="549" spans="1:5" x14ac:dyDescent="0.25">
      <c r="A549" s="253" t="s">
        <v>260</v>
      </c>
      <c r="B549" s="250" t="s">
        <v>270</v>
      </c>
      <c r="C549" s="250" t="s">
        <v>914</v>
      </c>
      <c r="D549" s="254">
        <v>1508479</v>
      </c>
      <c r="E549" s="254">
        <v>495743</v>
      </c>
    </row>
    <row r="550" spans="1:5" x14ac:dyDescent="0.25">
      <c r="A550" s="253" t="s">
        <v>260</v>
      </c>
      <c r="B550" s="250" t="s">
        <v>261</v>
      </c>
      <c r="C550" s="250" t="s">
        <v>915</v>
      </c>
      <c r="D550" s="254">
        <v>4108289</v>
      </c>
      <c r="E550" s="254">
        <v>493740</v>
      </c>
    </row>
    <row r="551" spans="1:5" x14ac:dyDescent="0.25">
      <c r="A551" s="253" t="s">
        <v>260</v>
      </c>
      <c r="B551" s="250" t="s">
        <v>263</v>
      </c>
      <c r="C551" s="250" t="s">
        <v>916</v>
      </c>
      <c r="D551" s="254">
        <v>9144792</v>
      </c>
      <c r="E551" s="254">
        <v>488167</v>
      </c>
    </row>
    <row r="552" spans="1:5" x14ac:dyDescent="0.25">
      <c r="A552" s="253" t="s">
        <v>260</v>
      </c>
      <c r="B552" s="250" t="s">
        <v>270</v>
      </c>
      <c r="C552" s="250" t="s">
        <v>917</v>
      </c>
      <c r="D552" s="254">
        <v>19536363</v>
      </c>
      <c r="E552" s="254">
        <v>487500</v>
      </c>
    </row>
    <row r="553" spans="1:5" x14ac:dyDescent="0.25">
      <c r="A553" s="253" t="s">
        <v>260</v>
      </c>
      <c r="B553" s="250" t="s">
        <v>661</v>
      </c>
      <c r="C553" s="250" t="s">
        <v>918</v>
      </c>
      <c r="D553" s="254">
        <v>7368307</v>
      </c>
      <c r="E553" s="254">
        <v>485580</v>
      </c>
    </row>
    <row r="554" spans="1:5" x14ac:dyDescent="0.25">
      <c r="A554" s="253" t="s">
        <v>260</v>
      </c>
      <c r="B554" s="250" t="s">
        <v>345</v>
      </c>
      <c r="C554" s="250" t="s">
        <v>919</v>
      </c>
      <c r="D554" s="254">
        <v>11551827</v>
      </c>
      <c r="E554" s="254">
        <v>483500</v>
      </c>
    </row>
    <row r="555" spans="1:5" x14ac:dyDescent="0.25">
      <c r="A555" s="253" t="s">
        <v>260</v>
      </c>
      <c r="B555" s="250" t="s">
        <v>261</v>
      </c>
      <c r="C555" s="250" t="s">
        <v>920</v>
      </c>
      <c r="D555" s="254">
        <v>12776649</v>
      </c>
      <c r="E555" s="254">
        <v>483330</v>
      </c>
    </row>
    <row r="556" spans="1:5" x14ac:dyDescent="0.25">
      <c r="A556" s="253" t="s">
        <v>260</v>
      </c>
      <c r="B556" s="250" t="s">
        <v>921</v>
      </c>
      <c r="C556" s="250" t="s">
        <v>922</v>
      </c>
      <c r="D556" s="254">
        <v>24877211</v>
      </c>
      <c r="E556" s="254">
        <v>482762</v>
      </c>
    </row>
    <row r="557" spans="1:5" x14ac:dyDescent="0.25">
      <c r="A557" s="253" t="s">
        <v>260</v>
      </c>
      <c r="B557" s="250" t="s">
        <v>263</v>
      </c>
      <c r="C557" s="250" t="s">
        <v>923</v>
      </c>
      <c r="D557" s="254">
        <v>11869727</v>
      </c>
      <c r="E557" s="254">
        <v>482540</v>
      </c>
    </row>
    <row r="558" spans="1:5" x14ac:dyDescent="0.25">
      <c r="A558" s="253" t="s">
        <v>260</v>
      </c>
      <c r="B558" s="250" t="s">
        <v>5</v>
      </c>
      <c r="C558" s="250" t="s">
        <v>924</v>
      </c>
      <c r="D558" s="254">
        <v>13668471</v>
      </c>
      <c r="E558" s="254">
        <v>479209</v>
      </c>
    </row>
    <row r="559" spans="1:5" x14ac:dyDescent="0.25">
      <c r="A559" s="253" t="s">
        <v>260</v>
      </c>
      <c r="B559" s="250" t="s">
        <v>261</v>
      </c>
      <c r="C559" s="250" t="s">
        <v>925</v>
      </c>
      <c r="D559" s="254">
        <v>11024675</v>
      </c>
      <c r="E559" s="254">
        <v>477332</v>
      </c>
    </row>
    <row r="560" spans="1:5" x14ac:dyDescent="0.25">
      <c r="A560" s="253" t="s">
        <v>260</v>
      </c>
      <c r="B560" s="250" t="s">
        <v>278</v>
      </c>
      <c r="C560" s="250" t="s">
        <v>926</v>
      </c>
      <c r="D560" s="254">
        <v>1977510</v>
      </c>
      <c r="E560" s="254">
        <v>477005</v>
      </c>
    </row>
    <row r="561" spans="1:5" x14ac:dyDescent="0.25">
      <c r="A561" s="253" t="s">
        <v>260</v>
      </c>
      <c r="B561" s="250" t="s">
        <v>927</v>
      </c>
      <c r="C561" s="250" t="s">
        <v>928</v>
      </c>
      <c r="D561" s="254">
        <v>10630715</v>
      </c>
      <c r="E561" s="254">
        <v>475730</v>
      </c>
    </row>
    <row r="562" spans="1:5" x14ac:dyDescent="0.25">
      <c r="A562" s="253" t="s">
        <v>260</v>
      </c>
      <c r="B562" s="250" t="s">
        <v>261</v>
      </c>
      <c r="C562" s="250" t="s">
        <v>929</v>
      </c>
      <c r="D562" s="254">
        <v>10029646</v>
      </c>
      <c r="E562" s="254">
        <v>475152</v>
      </c>
    </row>
    <row r="563" spans="1:5" x14ac:dyDescent="0.25">
      <c r="A563" s="253" t="s">
        <v>260</v>
      </c>
      <c r="B563" s="250" t="s">
        <v>930</v>
      </c>
      <c r="C563" s="250" t="s">
        <v>931</v>
      </c>
      <c r="D563" s="254">
        <v>9199124</v>
      </c>
      <c r="E563" s="254">
        <v>470000</v>
      </c>
    </row>
    <row r="564" spans="1:5" x14ac:dyDescent="0.25">
      <c r="A564" s="253" t="s">
        <v>260</v>
      </c>
      <c r="B564" s="250" t="s">
        <v>263</v>
      </c>
      <c r="C564" s="250" t="s">
        <v>932</v>
      </c>
      <c r="D564" s="254">
        <v>9631414</v>
      </c>
      <c r="E564" s="254">
        <v>469995</v>
      </c>
    </row>
    <row r="565" spans="1:5" x14ac:dyDescent="0.25">
      <c r="A565" s="253" t="s">
        <v>260</v>
      </c>
      <c r="B565" s="250" t="s">
        <v>514</v>
      </c>
      <c r="C565" s="250" t="s">
        <v>933</v>
      </c>
      <c r="D565" s="254">
        <v>8086415</v>
      </c>
      <c r="E565" s="254">
        <v>468912</v>
      </c>
    </row>
    <row r="566" spans="1:5" x14ac:dyDescent="0.25">
      <c r="A566" s="253" t="s">
        <v>260</v>
      </c>
      <c r="B566" s="250" t="s">
        <v>321</v>
      </c>
      <c r="C566" s="250" t="s">
        <v>934</v>
      </c>
      <c r="D566" s="254">
        <v>2244723</v>
      </c>
      <c r="E566" s="254">
        <v>467561</v>
      </c>
    </row>
    <row r="567" spans="1:5" x14ac:dyDescent="0.25">
      <c r="A567" s="253" t="s">
        <v>260</v>
      </c>
      <c r="B567" s="250" t="s">
        <v>352</v>
      </c>
      <c r="C567" s="250" t="s">
        <v>935</v>
      </c>
      <c r="D567" s="254">
        <v>1859742</v>
      </c>
      <c r="E567" s="254">
        <v>466974</v>
      </c>
    </row>
    <row r="568" spans="1:5" x14ac:dyDescent="0.25">
      <c r="A568" s="253" t="s">
        <v>260</v>
      </c>
      <c r="B568" s="250" t="s">
        <v>619</v>
      </c>
      <c r="C568" s="250" t="s">
        <v>936</v>
      </c>
      <c r="D568" s="254">
        <v>13826421</v>
      </c>
      <c r="E568" s="254">
        <v>466255</v>
      </c>
    </row>
    <row r="569" spans="1:5" x14ac:dyDescent="0.25">
      <c r="A569" s="253" t="s">
        <v>260</v>
      </c>
      <c r="B569" s="250" t="s">
        <v>325</v>
      </c>
      <c r="C569" s="250" t="s">
        <v>937</v>
      </c>
      <c r="D569" s="254">
        <v>5467820</v>
      </c>
      <c r="E569" s="254">
        <v>465892</v>
      </c>
    </row>
    <row r="570" spans="1:5" x14ac:dyDescent="0.25">
      <c r="A570" s="253" t="s">
        <v>260</v>
      </c>
      <c r="B570" s="250" t="s">
        <v>278</v>
      </c>
      <c r="C570" s="250" t="s">
        <v>938</v>
      </c>
      <c r="D570" s="254">
        <v>11546151</v>
      </c>
      <c r="E570" s="254">
        <v>464394</v>
      </c>
    </row>
    <row r="571" spans="1:5" x14ac:dyDescent="0.25">
      <c r="A571" s="253" t="s">
        <v>260</v>
      </c>
      <c r="B571" s="250" t="s">
        <v>270</v>
      </c>
      <c r="C571" s="250" t="s">
        <v>939</v>
      </c>
      <c r="D571" s="254">
        <v>5892991</v>
      </c>
      <c r="E571" s="254">
        <v>463469</v>
      </c>
    </row>
    <row r="572" spans="1:5" x14ac:dyDescent="0.25">
      <c r="A572" s="253" t="s">
        <v>260</v>
      </c>
      <c r="B572" s="250" t="s">
        <v>345</v>
      </c>
      <c r="C572" s="250" t="s">
        <v>940</v>
      </c>
      <c r="D572" s="254">
        <v>9184671</v>
      </c>
      <c r="E572" s="254">
        <v>463044</v>
      </c>
    </row>
    <row r="573" spans="1:5" x14ac:dyDescent="0.25">
      <c r="A573" s="253" t="s">
        <v>260</v>
      </c>
      <c r="B573" s="250" t="s">
        <v>610</v>
      </c>
      <c r="C573" s="250" t="s">
        <v>941</v>
      </c>
      <c r="D573" s="254">
        <v>5853464</v>
      </c>
      <c r="E573" s="254">
        <v>463027</v>
      </c>
    </row>
    <row r="574" spans="1:5" x14ac:dyDescent="0.25">
      <c r="A574" s="253" t="s">
        <v>260</v>
      </c>
      <c r="B574" s="250" t="s">
        <v>261</v>
      </c>
      <c r="C574" s="250" t="s">
        <v>942</v>
      </c>
      <c r="D574" s="254">
        <v>4161128</v>
      </c>
      <c r="E574" s="254">
        <v>458050</v>
      </c>
    </row>
    <row r="575" spans="1:5" x14ac:dyDescent="0.25">
      <c r="A575" s="253" t="s">
        <v>260</v>
      </c>
      <c r="B575" s="250" t="s">
        <v>943</v>
      </c>
      <c r="C575" s="250" t="s">
        <v>944</v>
      </c>
      <c r="D575" s="254">
        <v>1201049</v>
      </c>
      <c r="E575" s="254">
        <v>456663</v>
      </c>
    </row>
    <row r="576" spans="1:5" x14ac:dyDescent="0.25">
      <c r="A576" s="253" t="s">
        <v>260</v>
      </c>
      <c r="B576" s="250" t="s">
        <v>263</v>
      </c>
      <c r="C576" s="250" t="s">
        <v>945</v>
      </c>
      <c r="D576" s="254">
        <v>2464918</v>
      </c>
      <c r="E576" s="254">
        <v>454725</v>
      </c>
    </row>
    <row r="577" spans="1:5" x14ac:dyDescent="0.25">
      <c r="A577" s="253" t="s">
        <v>260</v>
      </c>
      <c r="B577" s="250" t="s">
        <v>261</v>
      </c>
      <c r="C577" s="250" t="s">
        <v>946</v>
      </c>
      <c r="D577" s="254">
        <v>4286433</v>
      </c>
      <c r="E577" s="254">
        <v>454622</v>
      </c>
    </row>
    <row r="578" spans="1:5" x14ac:dyDescent="0.25">
      <c r="A578" s="253" t="s">
        <v>260</v>
      </c>
      <c r="B578" s="250" t="s">
        <v>947</v>
      </c>
      <c r="C578" s="250" t="s">
        <v>948</v>
      </c>
      <c r="D578" s="254">
        <v>18514724</v>
      </c>
      <c r="E578" s="254">
        <v>453013</v>
      </c>
    </row>
    <row r="579" spans="1:5" x14ac:dyDescent="0.25">
      <c r="A579" s="253" t="s">
        <v>260</v>
      </c>
      <c r="B579" s="250" t="s">
        <v>291</v>
      </c>
      <c r="C579" s="250" t="s">
        <v>949</v>
      </c>
      <c r="D579" s="254">
        <v>2810868</v>
      </c>
      <c r="E579" s="254">
        <v>451358</v>
      </c>
    </row>
    <row r="580" spans="1:5" x14ac:dyDescent="0.25">
      <c r="A580" s="253" t="s">
        <v>260</v>
      </c>
      <c r="B580" s="250" t="s">
        <v>345</v>
      </c>
      <c r="C580" s="250" t="s">
        <v>950</v>
      </c>
      <c r="D580" s="254">
        <v>7239393</v>
      </c>
      <c r="E580" s="254">
        <v>446907</v>
      </c>
    </row>
    <row r="581" spans="1:5" x14ac:dyDescent="0.25">
      <c r="A581" s="253" t="s">
        <v>260</v>
      </c>
      <c r="B581" s="250" t="s">
        <v>566</v>
      </c>
      <c r="C581" s="250" t="s">
        <v>951</v>
      </c>
      <c r="D581" s="254">
        <v>8521015</v>
      </c>
      <c r="E581" s="254">
        <v>446500</v>
      </c>
    </row>
    <row r="582" spans="1:5" x14ac:dyDescent="0.25">
      <c r="A582" s="253" t="s">
        <v>260</v>
      </c>
      <c r="B582" s="250" t="s">
        <v>507</v>
      </c>
      <c r="C582" s="250" t="s">
        <v>952</v>
      </c>
      <c r="D582" s="254">
        <v>55185043</v>
      </c>
      <c r="E582" s="254">
        <v>446250</v>
      </c>
    </row>
    <row r="583" spans="1:5" x14ac:dyDescent="0.25">
      <c r="A583" s="253" t="s">
        <v>260</v>
      </c>
      <c r="B583" s="250" t="s">
        <v>270</v>
      </c>
      <c r="C583" s="250" t="s">
        <v>953</v>
      </c>
      <c r="D583" s="254">
        <v>275834</v>
      </c>
      <c r="E583" s="254">
        <v>445267</v>
      </c>
    </row>
    <row r="584" spans="1:5" x14ac:dyDescent="0.25">
      <c r="A584" s="253" t="s">
        <v>260</v>
      </c>
      <c r="B584" s="250" t="s">
        <v>263</v>
      </c>
      <c r="C584" s="250" t="s">
        <v>954</v>
      </c>
      <c r="D584" s="254">
        <v>6373491</v>
      </c>
      <c r="E584" s="254">
        <v>444511</v>
      </c>
    </row>
    <row r="585" spans="1:5" x14ac:dyDescent="0.25">
      <c r="A585" s="253" t="s">
        <v>260</v>
      </c>
      <c r="B585" s="250" t="s">
        <v>270</v>
      </c>
      <c r="C585" s="250" t="s">
        <v>955</v>
      </c>
      <c r="D585" s="254">
        <v>8148720</v>
      </c>
      <c r="E585" s="254">
        <v>444000</v>
      </c>
    </row>
    <row r="586" spans="1:5" x14ac:dyDescent="0.25">
      <c r="A586" s="253" t="s">
        <v>260</v>
      </c>
      <c r="B586" s="250" t="s">
        <v>616</v>
      </c>
      <c r="C586" s="250" t="s">
        <v>956</v>
      </c>
      <c r="D586" s="254">
        <v>10687298</v>
      </c>
      <c r="E586" s="254">
        <v>443493</v>
      </c>
    </row>
    <row r="587" spans="1:5" x14ac:dyDescent="0.25">
      <c r="A587" s="253" t="s">
        <v>260</v>
      </c>
      <c r="B587" s="250" t="s">
        <v>261</v>
      </c>
      <c r="C587" s="250" t="s">
        <v>957</v>
      </c>
      <c r="D587" s="254">
        <v>9229567</v>
      </c>
      <c r="E587" s="254">
        <v>443100</v>
      </c>
    </row>
    <row r="588" spans="1:5" x14ac:dyDescent="0.25">
      <c r="A588" s="253" t="s">
        <v>260</v>
      </c>
      <c r="B588" s="250" t="s">
        <v>958</v>
      </c>
      <c r="C588" s="250" t="s">
        <v>959</v>
      </c>
      <c r="D588" s="254">
        <v>8862511</v>
      </c>
      <c r="E588" s="254">
        <v>438313</v>
      </c>
    </row>
    <row r="589" spans="1:5" x14ac:dyDescent="0.25">
      <c r="A589" s="253" t="s">
        <v>260</v>
      </c>
      <c r="B589" s="250" t="s">
        <v>263</v>
      </c>
      <c r="C589" s="250" t="s">
        <v>960</v>
      </c>
      <c r="D589" s="254">
        <v>4218938</v>
      </c>
      <c r="E589" s="254">
        <v>435500</v>
      </c>
    </row>
    <row r="590" spans="1:5" x14ac:dyDescent="0.25">
      <c r="A590" s="253" t="s">
        <v>260</v>
      </c>
      <c r="B590" s="250" t="s">
        <v>263</v>
      </c>
      <c r="C590" s="250" t="s">
        <v>961</v>
      </c>
      <c r="D590" s="254">
        <v>3551159</v>
      </c>
      <c r="E590" s="254">
        <v>435150</v>
      </c>
    </row>
    <row r="591" spans="1:5" x14ac:dyDescent="0.25">
      <c r="A591" s="253" t="s">
        <v>260</v>
      </c>
      <c r="B591" s="250" t="s">
        <v>412</v>
      </c>
      <c r="C591" s="250" t="s">
        <v>962</v>
      </c>
      <c r="D591" s="254">
        <v>6765027</v>
      </c>
      <c r="E591" s="254">
        <v>433415</v>
      </c>
    </row>
    <row r="592" spans="1:5" x14ac:dyDescent="0.25">
      <c r="A592" s="253" t="s">
        <v>260</v>
      </c>
      <c r="B592" s="250" t="s">
        <v>263</v>
      </c>
      <c r="C592" s="250" t="s">
        <v>963</v>
      </c>
      <c r="D592" s="254">
        <v>11934797</v>
      </c>
      <c r="E592" s="254">
        <v>432450</v>
      </c>
    </row>
    <row r="593" spans="1:5" x14ac:dyDescent="0.25">
      <c r="A593" s="253" t="s">
        <v>260</v>
      </c>
      <c r="B593" s="250" t="s">
        <v>270</v>
      </c>
      <c r="C593" s="250" t="s">
        <v>964</v>
      </c>
      <c r="D593" s="254">
        <v>9599718</v>
      </c>
      <c r="E593" s="254">
        <v>431065</v>
      </c>
    </row>
    <row r="594" spans="1:5" x14ac:dyDescent="0.25">
      <c r="A594" s="253" t="s">
        <v>260</v>
      </c>
      <c r="B594" s="250" t="s">
        <v>261</v>
      </c>
      <c r="C594" s="250" t="s">
        <v>965</v>
      </c>
      <c r="D594" s="254">
        <v>43945859</v>
      </c>
      <c r="E594" s="254">
        <v>430425</v>
      </c>
    </row>
    <row r="595" spans="1:5" x14ac:dyDescent="0.25">
      <c r="A595" s="253" t="s">
        <v>260</v>
      </c>
      <c r="B595" s="250" t="s">
        <v>291</v>
      </c>
      <c r="C595" s="250" t="s">
        <v>966</v>
      </c>
      <c r="D595" s="254">
        <v>1932948</v>
      </c>
      <c r="E595" s="254">
        <v>427746</v>
      </c>
    </row>
    <row r="596" spans="1:5" x14ac:dyDescent="0.25">
      <c r="A596" s="253" t="s">
        <v>260</v>
      </c>
      <c r="B596" s="250" t="s">
        <v>829</v>
      </c>
      <c r="C596" s="250" t="s">
        <v>967</v>
      </c>
      <c r="D596" s="254">
        <v>7630805</v>
      </c>
      <c r="E596" s="254">
        <v>425365</v>
      </c>
    </row>
    <row r="597" spans="1:5" x14ac:dyDescent="0.25">
      <c r="A597" s="253" t="s">
        <v>260</v>
      </c>
      <c r="B597" s="250" t="s">
        <v>261</v>
      </c>
      <c r="C597" s="250" t="s">
        <v>968</v>
      </c>
      <c r="D597" s="254">
        <v>10175409</v>
      </c>
      <c r="E597" s="254">
        <v>424500</v>
      </c>
    </row>
    <row r="598" spans="1:5" x14ac:dyDescent="0.25">
      <c r="A598" s="253" t="s">
        <v>260</v>
      </c>
      <c r="B598" s="250" t="s">
        <v>291</v>
      </c>
      <c r="C598" s="250" t="s">
        <v>969</v>
      </c>
      <c r="D598" s="254">
        <v>9752225</v>
      </c>
      <c r="E598" s="254">
        <v>424063</v>
      </c>
    </row>
    <row r="599" spans="1:5" x14ac:dyDescent="0.25">
      <c r="A599" s="253" t="s">
        <v>260</v>
      </c>
      <c r="B599" s="250" t="s">
        <v>345</v>
      </c>
      <c r="C599" s="250" t="s">
        <v>970</v>
      </c>
      <c r="D599" s="254">
        <v>15042129</v>
      </c>
      <c r="E599" s="254">
        <v>420313</v>
      </c>
    </row>
    <row r="600" spans="1:5" x14ac:dyDescent="0.25">
      <c r="A600" s="253" t="s">
        <v>260</v>
      </c>
      <c r="B600" s="250" t="s">
        <v>325</v>
      </c>
      <c r="C600" s="250" t="s">
        <v>971</v>
      </c>
      <c r="D600" s="254">
        <v>13576379</v>
      </c>
      <c r="E600" s="254">
        <v>420000</v>
      </c>
    </row>
    <row r="601" spans="1:5" x14ac:dyDescent="0.25">
      <c r="A601" s="253" t="s">
        <v>260</v>
      </c>
      <c r="B601" s="250" t="s">
        <v>275</v>
      </c>
      <c r="C601" s="250" t="s">
        <v>972</v>
      </c>
      <c r="D601" s="254">
        <v>7762576</v>
      </c>
      <c r="E601" s="254">
        <v>419800</v>
      </c>
    </row>
    <row r="602" spans="1:5" x14ac:dyDescent="0.25">
      <c r="A602" s="253" t="s">
        <v>260</v>
      </c>
      <c r="B602" s="250" t="s">
        <v>261</v>
      </c>
      <c r="C602" s="250" t="s">
        <v>973</v>
      </c>
      <c r="D602" s="254">
        <v>8587999</v>
      </c>
      <c r="E602" s="254">
        <v>419255</v>
      </c>
    </row>
    <row r="603" spans="1:5" x14ac:dyDescent="0.25">
      <c r="A603" s="253" t="s">
        <v>260</v>
      </c>
      <c r="B603" s="250" t="s">
        <v>295</v>
      </c>
      <c r="C603" s="250" t="s">
        <v>974</v>
      </c>
      <c r="D603" s="254">
        <v>11153751</v>
      </c>
      <c r="E603" s="254">
        <v>419188</v>
      </c>
    </row>
    <row r="604" spans="1:5" x14ac:dyDescent="0.25">
      <c r="A604" s="253" t="s">
        <v>260</v>
      </c>
      <c r="B604" s="250" t="s">
        <v>424</v>
      </c>
      <c r="C604" s="250" t="s">
        <v>975</v>
      </c>
      <c r="D604" s="254">
        <v>6888615</v>
      </c>
      <c r="E604" s="254">
        <v>418000</v>
      </c>
    </row>
    <row r="605" spans="1:5" x14ac:dyDescent="0.25">
      <c r="A605" s="253" t="s">
        <v>260</v>
      </c>
      <c r="B605" s="250" t="s">
        <v>291</v>
      </c>
      <c r="C605" s="250" t="s">
        <v>976</v>
      </c>
      <c r="D605" s="254">
        <v>4146129</v>
      </c>
      <c r="E605" s="254">
        <v>415367</v>
      </c>
    </row>
    <row r="606" spans="1:5" x14ac:dyDescent="0.25">
      <c r="A606" s="253" t="s">
        <v>260</v>
      </c>
      <c r="B606" s="250" t="s">
        <v>270</v>
      </c>
      <c r="C606" s="250" t="s">
        <v>977</v>
      </c>
      <c r="D606" s="254">
        <v>10379243</v>
      </c>
      <c r="E606" s="254">
        <v>415150</v>
      </c>
    </row>
    <row r="607" spans="1:5" x14ac:dyDescent="0.25">
      <c r="A607" s="253" t="s">
        <v>260</v>
      </c>
      <c r="B607" s="250" t="s">
        <v>348</v>
      </c>
      <c r="C607" s="250" t="s">
        <v>978</v>
      </c>
      <c r="D607" s="254">
        <v>1111915</v>
      </c>
      <c r="E607" s="254">
        <v>414550</v>
      </c>
    </row>
    <row r="608" spans="1:5" x14ac:dyDescent="0.25">
      <c r="A608" s="253" t="s">
        <v>260</v>
      </c>
      <c r="B608" s="250" t="s">
        <v>734</v>
      </c>
      <c r="C608" s="250" t="s">
        <v>979</v>
      </c>
      <c r="D608" s="254">
        <v>8643979</v>
      </c>
      <c r="E608" s="254">
        <v>413000</v>
      </c>
    </row>
    <row r="609" spans="1:5" x14ac:dyDescent="0.25">
      <c r="A609" s="253" t="s">
        <v>260</v>
      </c>
      <c r="B609" s="250" t="s">
        <v>270</v>
      </c>
      <c r="C609" s="250" t="s">
        <v>980</v>
      </c>
      <c r="D609" s="254">
        <v>7456784</v>
      </c>
      <c r="E609" s="254">
        <v>409770</v>
      </c>
    </row>
    <row r="610" spans="1:5" x14ac:dyDescent="0.25">
      <c r="A610" s="253" t="s">
        <v>260</v>
      </c>
      <c r="B610" s="250" t="s">
        <v>263</v>
      </c>
      <c r="C610" s="250" t="s">
        <v>981</v>
      </c>
      <c r="D610" s="254">
        <v>24111962</v>
      </c>
      <c r="E610" s="254">
        <v>409648</v>
      </c>
    </row>
    <row r="611" spans="1:5" x14ac:dyDescent="0.25">
      <c r="A611" s="253" t="s">
        <v>260</v>
      </c>
      <c r="B611" s="250" t="s">
        <v>424</v>
      </c>
      <c r="C611" s="250" t="s">
        <v>982</v>
      </c>
      <c r="D611" s="254">
        <v>3833703</v>
      </c>
      <c r="E611" s="254">
        <v>408333</v>
      </c>
    </row>
    <row r="612" spans="1:5" x14ac:dyDescent="0.25">
      <c r="A612" s="253" t="s">
        <v>260</v>
      </c>
      <c r="B612" s="250" t="s">
        <v>263</v>
      </c>
      <c r="C612" s="250" t="s">
        <v>983</v>
      </c>
      <c r="D612" s="254">
        <v>4293469</v>
      </c>
      <c r="E612" s="254">
        <v>408000</v>
      </c>
    </row>
    <row r="613" spans="1:5" x14ac:dyDescent="0.25">
      <c r="A613" s="253" t="s">
        <v>260</v>
      </c>
      <c r="B613" s="250" t="s">
        <v>291</v>
      </c>
      <c r="C613" s="250" t="s">
        <v>984</v>
      </c>
      <c r="D613" s="254">
        <v>11235508</v>
      </c>
      <c r="E613" s="254">
        <v>407912</v>
      </c>
    </row>
    <row r="614" spans="1:5" x14ac:dyDescent="0.25">
      <c r="A614" s="253" t="s">
        <v>260</v>
      </c>
      <c r="B614" s="250" t="s">
        <v>263</v>
      </c>
      <c r="C614" s="250" t="s">
        <v>985</v>
      </c>
      <c r="D614" s="254">
        <v>9440756</v>
      </c>
      <c r="E614" s="254">
        <v>407413</v>
      </c>
    </row>
    <row r="615" spans="1:5" x14ac:dyDescent="0.25">
      <c r="A615" s="253" t="s">
        <v>260</v>
      </c>
      <c r="B615" s="250" t="s">
        <v>986</v>
      </c>
      <c r="C615" s="250" t="s">
        <v>987</v>
      </c>
      <c r="D615" s="254">
        <v>2117783</v>
      </c>
      <c r="E615" s="254">
        <v>407401</v>
      </c>
    </row>
    <row r="616" spans="1:5" x14ac:dyDescent="0.25">
      <c r="A616" s="253" t="s">
        <v>260</v>
      </c>
      <c r="B616" s="250" t="s">
        <v>291</v>
      </c>
      <c r="C616" s="250" t="s">
        <v>988</v>
      </c>
      <c r="D616" s="254">
        <v>7909901</v>
      </c>
      <c r="E616" s="254">
        <v>405840</v>
      </c>
    </row>
    <row r="617" spans="1:5" x14ac:dyDescent="0.25">
      <c r="A617" s="253" t="s">
        <v>260</v>
      </c>
      <c r="B617" s="250" t="s">
        <v>330</v>
      </c>
      <c r="C617" s="250" t="s">
        <v>989</v>
      </c>
      <c r="D617" s="254">
        <v>9228972</v>
      </c>
      <c r="E617" s="254">
        <v>402300</v>
      </c>
    </row>
    <row r="618" spans="1:5" x14ac:dyDescent="0.25">
      <c r="A618" s="253" t="s">
        <v>260</v>
      </c>
      <c r="B618" s="250" t="s">
        <v>990</v>
      </c>
      <c r="C618" s="250" t="s">
        <v>991</v>
      </c>
      <c r="D618" s="254">
        <v>14597874</v>
      </c>
      <c r="E618" s="254">
        <v>401750</v>
      </c>
    </row>
    <row r="619" spans="1:5" x14ac:dyDescent="0.25">
      <c r="A619" s="253" t="s">
        <v>260</v>
      </c>
      <c r="B619" s="250" t="s">
        <v>261</v>
      </c>
      <c r="C619" s="250" t="s">
        <v>992</v>
      </c>
      <c r="D619" s="254">
        <v>12782602</v>
      </c>
      <c r="E619" s="254">
        <v>398280</v>
      </c>
    </row>
    <row r="620" spans="1:5" x14ac:dyDescent="0.25">
      <c r="A620" s="253" t="s">
        <v>260</v>
      </c>
      <c r="B620" s="250" t="s">
        <v>321</v>
      </c>
      <c r="C620" s="250" t="s">
        <v>993</v>
      </c>
      <c r="D620" s="254">
        <v>256259984</v>
      </c>
      <c r="E620" s="254">
        <v>397969</v>
      </c>
    </row>
    <row r="621" spans="1:5" x14ac:dyDescent="0.25">
      <c r="A621" s="253" t="s">
        <v>260</v>
      </c>
      <c r="B621" s="250" t="s">
        <v>325</v>
      </c>
      <c r="C621" s="250" t="s">
        <v>994</v>
      </c>
      <c r="D621" s="254">
        <v>8924392</v>
      </c>
      <c r="E621" s="254">
        <v>397790</v>
      </c>
    </row>
    <row r="622" spans="1:5" x14ac:dyDescent="0.25">
      <c r="A622" s="253" t="s">
        <v>260</v>
      </c>
      <c r="B622" s="250" t="s">
        <v>261</v>
      </c>
      <c r="C622" s="250" t="s">
        <v>995</v>
      </c>
      <c r="D622" s="254">
        <v>8561975</v>
      </c>
      <c r="E622" s="254">
        <v>397764</v>
      </c>
    </row>
    <row r="623" spans="1:5" x14ac:dyDescent="0.25">
      <c r="A623" s="253" t="s">
        <v>260</v>
      </c>
      <c r="B623" s="250" t="s">
        <v>261</v>
      </c>
      <c r="C623" s="250" t="s">
        <v>996</v>
      </c>
      <c r="D623" s="254">
        <v>9245296</v>
      </c>
      <c r="E623" s="254">
        <v>396683</v>
      </c>
    </row>
    <row r="624" spans="1:5" x14ac:dyDescent="0.25">
      <c r="A624" s="253" t="s">
        <v>260</v>
      </c>
      <c r="B624" s="250" t="s">
        <v>776</v>
      </c>
      <c r="C624" s="250" t="s">
        <v>997</v>
      </c>
      <c r="D624" s="254">
        <v>9369220</v>
      </c>
      <c r="E624" s="254">
        <v>396500</v>
      </c>
    </row>
    <row r="625" spans="1:5" x14ac:dyDescent="0.25">
      <c r="A625" s="253" t="s">
        <v>260</v>
      </c>
      <c r="B625" s="250" t="s">
        <v>263</v>
      </c>
      <c r="C625" s="250" t="s">
        <v>998</v>
      </c>
      <c r="D625" s="254">
        <v>9280877</v>
      </c>
      <c r="E625" s="254">
        <v>396328</v>
      </c>
    </row>
    <row r="626" spans="1:5" x14ac:dyDescent="0.25">
      <c r="A626" s="253" t="s">
        <v>260</v>
      </c>
      <c r="B626" s="250" t="s">
        <v>692</v>
      </c>
      <c r="C626" s="250" t="s">
        <v>999</v>
      </c>
      <c r="D626" s="254">
        <v>215222913</v>
      </c>
      <c r="E626" s="254">
        <v>393096</v>
      </c>
    </row>
    <row r="627" spans="1:5" x14ac:dyDescent="0.25">
      <c r="A627" s="253" t="s">
        <v>260</v>
      </c>
      <c r="B627" s="250" t="s">
        <v>263</v>
      </c>
      <c r="C627" s="250" t="s">
        <v>1000</v>
      </c>
      <c r="D627" s="254">
        <v>1310505</v>
      </c>
      <c r="E627" s="254">
        <v>392815</v>
      </c>
    </row>
    <row r="628" spans="1:5" x14ac:dyDescent="0.25">
      <c r="A628" s="253" t="s">
        <v>260</v>
      </c>
      <c r="B628" s="250" t="s">
        <v>495</v>
      </c>
      <c r="C628" s="250" t="s">
        <v>1001</v>
      </c>
      <c r="D628" s="254">
        <v>18430</v>
      </c>
      <c r="E628" s="254">
        <v>389644</v>
      </c>
    </row>
    <row r="629" spans="1:5" x14ac:dyDescent="0.25">
      <c r="A629" s="253" t="s">
        <v>260</v>
      </c>
      <c r="B629" s="250" t="s">
        <v>345</v>
      </c>
      <c r="C629" s="250" t="s">
        <v>1002</v>
      </c>
      <c r="D629" s="254">
        <v>9370859</v>
      </c>
      <c r="E629" s="254">
        <v>387090</v>
      </c>
    </row>
    <row r="630" spans="1:5" x14ac:dyDescent="0.25">
      <c r="A630" s="253" t="s">
        <v>260</v>
      </c>
      <c r="B630" s="250" t="s">
        <v>263</v>
      </c>
      <c r="C630" s="250" t="s">
        <v>1003</v>
      </c>
      <c r="D630" s="254">
        <v>6640124</v>
      </c>
      <c r="E630" s="254">
        <v>385000</v>
      </c>
    </row>
    <row r="631" spans="1:5" x14ac:dyDescent="0.25">
      <c r="A631" s="253" t="s">
        <v>260</v>
      </c>
      <c r="B631" s="250" t="s">
        <v>1004</v>
      </c>
      <c r="C631" s="250" t="s">
        <v>1005</v>
      </c>
      <c r="D631" s="254">
        <v>1032514</v>
      </c>
      <c r="E631" s="254">
        <v>384442</v>
      </c>
    </row>
    <row r="632" spans="1:5" x14ac:dyDescent="0.25">
      <c r="A632" s="253" t="s">
        <v>260</v>
      </c>
      <c r="B632" s="250" t="s">
        <v>261</v>
      </c>
      <c r="C632" s="250" t="s">
        <v>1006</v>
      </c>
      <c r="D632" s="254">
        <v>23611030</v>
      </c>
      <c r="E632" s="254">
        <v>379783</v>
      </c>
    </row>
    <row r="633" spans="1:5" x14ac:dyDescent="0.25">
      <c r="A633" s="253" t="s">
        <v>260</v>
      </c>
      <c r="B633" s="250" t="s">
        <v>291</v>
      </c>
      <c r="C633" s="250" t="s">
        <v>1007</v>
      </c>
      <c r="D633" s="254">
        <v>18635011</v>
      </c>
      <c r="E633" s="254">
        <v>379444</v>
      </c>
    </row>
    <row r="634" spans="1:5" x14ac:dyDescent="0.25">
      <c r="A634" s="253" t="s">
        <v>260</v>
      </c>
      <c r="B634" s="250" t="s">
        <v>261</v>
      </c>
      <c r="C634" s="250" t="s">
        <v>1008</v>
      </c>
      <c r="D634" s="254">
        <v>10083283</v>
      </c>
      <c r="E634" s="254">
        <v>379245</v>
      </c>
    </row>
    <row r="635" spans="1:5" x14ac:dyDescent="0.25">
      <c r="A635" s="253" t="s">
        <v>260</v>
      </c>
      <c r="B635" s="250" t="s">
        <v>325</v>
      </c>
      <c r="C635" s="250" t="s">
        <v>1009</v>
      </c>
      <c r="D635" s="254">
        <v>8911593</v>
      </c>
      <c r="E635" s="254">
        <v>379089</v>
      </c>
    </row>
    <row r="636" spans="1:5" x14ac:dyDescent="0.25">
      <c r="A636" s="253" t="s">
        <v>260</v>
      </c>
      <c r="B636" s="250" t="s">
        <v>263</v>
      </c>
      <c r="C636" s="250" t="s">
        <v>1010</v>
      </c>
      <c r="D636" s="254">
        <v>7709479</v>
      </c>
      <c r="E636" s="254">
        <v>378974</v>
      </c>
    </row>
    <row r="637" spans="1:5" x14ac:dyDescent="0.25">
      <c r="A637" s="253" t="s">
        <v>260</v>
      </c>
      <c r="B637" s="250" t="s">
        <v>728</v>
      </c>
      <c r="C637" s="250" t="s">
        <v>1011</v>
      </c>
      <c r="D637" s="254">
        <v>9026647</v>
      </c>
      <c r="E637" s="254">
        <v>378770</v>
      </c>
    </row>
    <row r="638" spans="1:5" x14ac:dyDescent="0.25">
      <c r="A638" s="253" t="s">
        <v>260</v>
      </c>
      <c r="B638" s="250" t="s">
        <v>263</v>
      </c>
      <c r="C638" s="250" t="s">
        <v>1012</v>
      </c>
      <c r="D638" s="254">
        <v>359587</v>
      </c>
      <c r="E638" s="254">
        <v>378500</v>
      </c>
    </row>
    <row r="639" spans="1:5" x14ac:dyDescent="0.25">
      <c r="A639" s="253" t="s">
        <v>260</v>
      </c>
      <c r="B639" s="250" t="s">
        <v>261</v>
      </c>
      <c r="C639" s="250" t="s">
        <v>1013</v>
      </c>
      <c r="D639" s="254">
        <v>2400088</v>
      </c>
      <c r="E639" s="254">
        <v>378300</v>
      </c>
    </row>
    <row r="640" spans="1:5" x14ac:dyDescent="0.25">
      <c r="A640" s="253" t="s">
        <v>260</v>
      </c>
      <c r="B640" s="250" t="s">
        <v>278</v>
      </c>
      <c r="C640" s="250" t="s">
        <v>1014</v>
      </c>
      <c r="D640" s="254">
        <v>1098890</v>
      </c>
      <c r="E640" s="254">
        <v>378150</v>
      </c>
    </row>
    <row r="641" spans="1:5" x14ac:dyDescent="0.25">
      <c r="A641" s="253" t="s">
        <v>260</v>
      </c>
      <c r="B641" s="250" t="s">
        <v>263</v>
      </c>
      <c r="C641" s="250" t="s">
        <v>1015</v>
      </c>
      <c r="D641" s="254">
        <v>8608003</v>
      </c>
      <c r="E641" s="254">
        <v>377713</v>
      </c>
    </row>
    <row r="642" spans="1:5" x14ac:dyDescent="0.25">
      <c r="A642" s="253" t="s">
        <v>260</v>
      </c>
      <c r="B642" s="250" t="s">
        <v>261</v>
      </c>
      <c r="C642" s="250" t="s">
        <v>1016</v>
      </c>
      <c r="D642" s="254">
        <v>7194375</v>
      </c>
      <c r="E642" s="254">
        <v>377513</v>
      </c>
    </row>
    <row r="643" spans="1:5" x14ac:dyDescent="0.25">
      <c r="A643" s="253" t="s">
        <v>260</v>
      </c>
      <c r="B643" s="250" t="s">
        <v>261</v>
      </c>
      <c r="C643" s="250" t="s">
        <v>1017</v>
      </c>
      <c r="D643" s="254">
        <v>8300000</v>
      </c>
      <c r="E643" s="254">
        <v>374800</v>
      </c>
    </row>
    <row r="644" spans="1:5" x14ac:dyDescent="0.25">
      <c r="A644" s="253" t="s">
        <v>260</v>
      </c>
      <c r="B644" s="250" t="s">
        <v>261</v>
      </c>
      <c r="C644" s="250" t="s">
        <v>1018</v>
      </c>
      <c r="D644" s="254">
        <v>5152989</v>
      </c>
      <c r="E644" s="254">
        <v>374680</v>
      </c>
    </row>
    <row r="645" spans="1:5" x14ac:dyDescent="0.25">
      <c r="A645" s="253" t="s">
        <v>260</v>
      </c>
      <c r="B645" s="250" t="s">
        <v>263</v>
      </c>
      <c r="C645" s="250" t="s">
        <v>1019</v>
      </c>
      <c r="D645" s="254">
        <v>10082130</v>
      </c>
      <c r="E645" s="254">
        <v>374508</v>
      </c>
    </row>
    <row r="646" spans="1:5" x14ac:dyDescent="0.25">
      <c r="A646" s="253" t="s">
        <v>260</v>
      </c>
      <c r="B646" s="250" t="s">
        <v>261</v>
      </c>
      <c r="C646" s="250" t="s">
        <v>1020</v>
      </c>
      <c r="D646" s="254">
        <v>11428778</v>
      </c>
      <c r="E646" s="254">
        <v>370800</v>
      </c>
    </row>
    <row r="647" spans="1:5" x14ac:dyDescent="0.25">
      <c r="A647" s="253" t="s">
        <v>260</v>
      </c>
      <c r="B647" s="250" t="s">
        <v>270</v>
      </c>
      <c r="C647" s="250" t="s">
        <v>1021</v>
      </c>
      <c r="D647" s="254">
        <v>3695835</v>
      </c>
      <c r="E647" s="254">
        <v>370000</v>
      </c>
    </row>
    <row r="648" spans="1:5" x14ac:dyDescent="0.25">
      <c r="A648" s="253" t="s">
        <v>260</v>
      </c>
      <c r="B648" s="250" t="s">
        <v>345</v>
      </c>
      <c r="C648" s="250" t="s">
        <v>1022</v>
      </c>
      <c r="D648" s="254">
        <v>7398949</v>
      </c>
      <c r="E648" s="254">
        <v>368617</v>
      </c>
    </row>
    <row r="649" spans="1:5" x14ac:dyDescent="0.25">
      <c r="A649" s="253" t="s">
        <v>260</v>
      </c>
      <c r="B649" s="250" t="s">
        <v>578</v>
      </c>
      <c r="C649" s="250" t="s">
        <v>1023</v>
      </c>
      <c r="D649" s="254">
        <v>5369802</v>
      </c>
      <c r="E649" s="254">
        <v>365183</v>
      </c>
    </row>
    <row r="650" spans="1:5" x14ac:dyDescent="0.25">
      <c r="A650" s="253" t="s">
        <v>260</v>
      </c>
      <c r="B650" s="250" t="s">
        <v>1024</v>
      </c>
      <c r="C650" s="250" t="s">
        <v>1025</v>
      </c>
      <c r="D650" s="254">
        <v>10265724</v>
      </c>
      <c r="E650" s="254">
        <v>360415</v>
      </c>
    </row>
    <row r="651" spans="1:5" x14ac:dyDescent="0.25">
      <c r="A651" s="253" t="s">
        <v>260</v>
      </c>
      <c r="B651" s="250" t="s">
        <v>261</v>
      </c>
      <c r="C651" s="250" t="s">
        <v>1026</v>
      </c>
      <c r="D651" s="254">
        <v>3472363</v>
      </c>
      <c r="E651" s="254">
        <v>360380</v>
      </c>
    </row>
    <row r="652" spans="1:5" x14ac:dyDescent="0.25">
      <c r="A652" s="253" t="s">
        <v>260</v>
      </c>
      <c r="B652" s="250" t="s">
        <v>383</v>
      </c>
      <c r="C652" s="250" t="s">
        <v>1027</v>
      </c>
      <c r="D652" s="254">
        <v>7159613</v>
      </c>
      <c r="E652" s="254">
        <v>357766</v>
      </c>
    </row>
    <row r="653" spans="1:5" x14ac:dyDescent="0.25">
      <c r="A653" s="253" t="s">
        <v>260</v>
      </c>
      <c r="B653" s="250" t="s">
        <v>441</v>
      </c>
      <c r="C653" s="250" t="s">
        <v>1028</v>
      </c>
      <c r="D653" s="254">
        <v>14159</v>
      </c>
      <c r="E653" s="254">
        <v>357462</v>
      </c>
    </row>
    <row r="654" spans="1:5" x14ac:dyDescent="0.25">
      <c r="A654" s="253" t="s">
        <v>260</v>
      </c>
      <c r="B654" s="250" t="s">
        <v>261</v>
      </c>
      <c r="C654" s="250" t="s">
        <v>1029</v>
      </c>
      <c r="D654" s="254">
        <v>2012628</v>
      </c>
      <c r="E654" s="254">
        <v>356240</v>
      </c>
    </row>
    <row r="655" spans="1:5" x14ac:dyDescent="0.25">
      <c r="A655" s="253" t="s">
        <v>260</v>
      </c>
      <c r="B655" s="250" t="s">
        <v>261</v>
      </c>
      <c r="C655" s="250" t="s">
        <v>1030</v>
      </c>
      <c r="D655" s="254">
        <v>6912409</v>
      </c>
      <c r="E655" s="254">
        <v>355713</v>
      </c>
    </row>
    <row r="656" spans="1:5" x14ac:dyDescent="0.25">
      <c r="A656" s="253" t="s">
        <v>260</v>
      </c>
      <c r="B656" s="250" t="s">
        <v>1031</v>
      </c>
      <c r="C656" s="250" t="s">
        <v>1032</v>
      </c>
      <c r="D656" s="254">
        <v>1501440</v>
      </c>
      <c r="E656" s="254">
        <v>355000</v>
      </c>
    </row>
    <row r="657" spans="1:5" x14ac:dyDescent="0.25">
      <c r="A657" s="253" t="s">
        <v>260</v>
      </c>
      <c r="B657" s="250" t="s">
        <v>261</v>
      </c>
      <c r="C657" s="250" t="s">
        <v>1033</v>
      </c>
      <c r="D657" s="254">
        <v>84221</v>
      </c>
      <c r="E657" s="254">
        <v>354001</v>
      </c>
    </row>
    <row r="658" spans="1:5" x14ac:dyDescent="0.25">
      <c r="A658" s="253" t="s">
        <v>260</v>
      </c>
      <c r="B658" s="250" t="s">
        <v>1034</v>
      </c>
      <c r="C658" s="250" t="s">
        <v>1035</v>
      </c>
      <c r="D658" s="254">
        <v>9275828</v>
      </c>
      <c r="E658" s="254">
        <v>351339</v>
      </c>
    </row>
    <row r="659" spans="1:5" x14ac:dyDescent="0.25">
      <c r="A659" s="253" t="s">
        <v>260</v>
      </c>
      <c r="B659" s="250" t="s">
        <v>263</v>
      </c>
      <c r="C659" s="250" t="s">
        <v>1036</v>
      </c>
      <c r="D659" s="254">
        <v>9341696</v>
      </c>
      <c r="E659" s="254">
        <v>351000</v>
      </c>
    </row>
    <row r="660" spans="1:5" x14ac:dyDescent="0.25">
      <c r="A660" s="253" t="s">
        <v>260</v>
      </c>
      <c r="B660" s="250" t="s">
        <v>263</v>
      </c>
      <c r="C660" s="250" t="s">
        <v>1037</v>
      </c>
      <c r="D660" s="254">
        <v>7837928</v>
      </c>
      <c r="E660" s="254">
        <v>350000</v>
      </c>
    </row>
    <row r="661" spans="1:5" x14ac:dyDescent="0.25">
      <c r="A661" s="253" t="s">
        <v>260</v>
      </c>
      <c r="B661" s="250" t="s">
        <v>261</v>
      </c>
      <c r="C661" s="250" t="s">
        <v>1038</v>
      </c>
      <c r="D661" s="254">
        <v>1796585</v>
      </c>
      <c r="E661" s="254">
        <v>350000</v>
      </c>
    </row>
    <row r="662" spans="1:5" x14ac:dyDescent="0.25">
      <c r="A662" s="253" t="s">
        <v>260</v>
      </c>
      <c r="B662" s="250" t="s">
        <v>1039</v>
      </c>
      <c r="C662" s="250" t="s">
        <v>1040</v>
      </c>
      <c r="D662" s="254">
        <v>6819072</v>
      </c>
      <c r="E662" s="254">
        <v>350000</v>
      </c>
    </row>
    <row r="663" spans="1:5" x14ac:dyDescent="0.25">
      <c r="A663" s="253" t="s">
        <v>260</v>
      </c>
      <c r="B663" s="250" t="s">
        <v>325</v>
      </c>
      <c r="C663" s="250" t="s">
        <v>1041</v>
      </c>
      <c r="D663" s="254">
        <v>13082100</v>
      </c>
      <c r="E663" s="254">
        <v>348000</v>
      </c>
    </row>
    <row r="664" spans="1:5" x14ac:dyDescent="0.25">
      <c r="A664" s="253" t="s">
        <v>260</v>
      </c>
      <c r="B664" s="250" t="s">
        <v>263</v>
      </c>
      <c r="C664" s="250" t="s">
        <v>1042</v>
      </c>
      <c r="D664" s="254">
        <v>8580456</v>
      </c>
      <c r="E664" s="254">
        <v>346591</v>
      </c>
    </row>
    <row r="665" spans="1:5" x14ac:dyDescent="0.25">
      <c r="A665" s="253" t="s">
        <v>260</v>
      </c>
      <c r="B665" s="250" t="s">
        <v>990</v>
      </c>
      <c r="C665" s="250" t="s">
        <v>1043</v>
      </c>
      <c r="D665" s="254">
        <v>8065466</v>
      </c>
      <c r="E665" s="254">
        <v>346482</v>
      </c>
    </row>
    <row r="666" spans="1:5" x14ac:dyDescent="0.25">
      <c r="A666" s="253" t="s">
        <v>260</v>
      </c>
      <c r="B666" s="250" t="s">
        <v>261</v>
      </c>
      <c r="C666" s="250" t="s">
        <v>1044</v>
      </c>
      <c r="D666" s="254">
        <v>12740566</v>
      </c>
      <c r="E666" s="254">
        <v>345900</v>
      </c>
    </row>
    <row r="667" spans="1:5" x14ac:dyDescent="0.25">
      <c r="A667" s="253" t="s">
        <v>260</v>
      </c>
      <c r="B667" s="250" t="s">
        <v>261</v>
      </c>
      <c r="C667" s="250" t="s">
        <v>1045</v>
      </c>
      <c r="D667" s="254">
        <v>62477</v>
      </c>
      <c r="E667" s="254">
        <v>344898</v>
      </c>
    </row>
    <row r="668" spans="1:5" x14ac:dyDescent="0.25">
      <c r="A668" s="253" t="s">
        <v>260</v>
      </c>
      <c r="B668" s="250" t="s">
        <v>291</v>
      </c>
      <c r="C668" s="250" t="s">
        <v>1046</v>
      </c>
      <c r="D668" s="254">
        <v>784076</v>
      </c>
      <c r="E668" s="254">
        <v>344814</v>
      </c>
    </row>
    <row r="669" spans="1:5" x14ac:dyDescent="0.25">
      <c r="A669" s="253" t="s">
        <v>260</v>
      </c>
      <c r="B669" s="250" t="s">
        <v>799</v>
      </c>
      <c r="C669" s="250" t="s">
        <v>1047</v>
      </c>
      <c r="D669" s="254">
        <v>8310345</v>
      </c>
      <c r="E669" s="254">
        <v>344621</v>
      </c>
    </row>
    <row r="670" spans="1:5" x14ac:dyDescent="0.25">
      <c r="A670" s="253" t="s">
        <v>260</v>
      </c>
      <c r="B670" s="250" t="s">
        <v>535</v>
      </c>
      <c r="C670" s="250" t="s">
        <v>1048</v>
      </c>
      <c r="D670" s="254">
        <v>840469</v>
      </c>
      <c r="E670" s="254">
        <v>344357</v>
      </c>
    </row>
    <row r="671" spans="1:5" x14ac:dyDescent="0.25">
      <c r="A671" s="253" t="s">
        <v>260</v>
      </c>
      <c r="B671" s="250" t="s">
        <v>1049</v>
      </c>
      <c r="C671" s="250" t="s">
        <v>1050</v>
      </c>
      <c r="D671" s="254">
        <v>8756052</v>
      </c>
      <c r="E671" s="254">
        <v>343822</v>
      </c>
    </row>
    <row r="672" spans="1:5" x14ac:dyDescent="0.25">
      <c r="A672" s="253" t="s">
        <v>260</v>
      </c>
      <c r="B672" s="250" t="s">
        <v>507</v>
      </c>
      <c r="C672" s="250" t="s">
        <v>1051</v>
      </c>
      <c r="D672" s="254">
        <v>9752951</v>
      </c>
      <c r="E672" s="254">
        <v>342522</v>
      </c>
    </row>
    <row r="673" spans="1:5" x14ac:dyDescent="0.25">
      <c r="A673" s="253" t="s">
        <v>260</v>
      </c>
      <c r="B673" s="250" t="s">
        <v>291</v>
      </c>
      <c r="C673" s="250" t="s">
        <v>1052</v>
      </c>
      <c r="D673" s="254">
        <v>7509833</v>
      </c>
      <c r="E673" s="254">
        <v>342000</v>
      </c>
    </row>
    <row r="674" spans="1:5" x14ac:dyDescent="0.25">
      <c r="A674" s="253" t="s">
        <v>260</v>
      </c>
      <c r="B674" s="250" t="s">
        <v>291</v>
      </c>
      <c r="C674" s="250" t="s">
        <v>1053</v>
      </c>
      <c r="D674" s="254">
        <v>4305496</v>
      </c>
      <c r="E674" s="254">
        <v>341090</v>
      </c>
    </row>
    <row r="675" spans="1:5" x14ac:dyDescent="0.25">
      <c r="A675" s="253" t="s">
        <v>260</v>
      </c>
      <c r="B675" s="250" t="s">
        <v>261</v>
      </c>
      <c r="C675" s="250" t="s">
        <v>1054</v>
      </c>
      <c r="D675" s="254">
        <v>1043580</v>
      </c>
      <c r="E675" s="254">
        <v>340945</v>
      </c>
    </row>
    <row r="676" spans="1:5" x14ac:dyDescent="0.25">
      <c r="A676" s="253" t="s">
        <v>260</v>
      </c>
      <c r="B676" s="250" t="s">
        <v>345</v>
      </c>
      <c r="C676" s="250" t="s">
        <v>1055</v>
      </c>
      <c r="D676" s="254">
        <v>6756200</v>
      </c>
      <c r="E676" s="254">
        <v>340646</v>
      </c>
    </row>
    <row r="677" spans="1:5" x14ac:dyDescent="0.25">
      <c r="A677" s="253" t="s">
        <v>260</v>
      </c>
      <c r="B677" s="250" t="s">
        <v>364</v>
      </c>
      <c r="C677" s="250" t="s">
        <v>1056</v>
      </c>
      <c r="D677" s="254">
        <v>6875361</v>
      </c>
      <c r="E677" s="254">
        <v>337487</v>
      </c>
    </row>
    <row r="678" spans="1:5" x14ac:dyDescent="0.25">
      <c r="A678" s="253" t="s">
        <v>260</v>
      </c>
      <c r="B678" s="250" t="s">
        <v>263</v>
      </c>
      <c r="C678" s="250" t="s">
        <v>1057</v>
      </c>
      <c r="D678" s="254">
        <v>7772435</v>
      </c>
      <c r="E678" s="254">
        <v>336020</v>
      </c>
    </row>
    <row r="679" spans="1:5" x14ac:dyDescent="0.25">
      <c r="A679" s="253" t="s">
        <v>260</v>
      </c>
      <c r="B679" s="250" t="s">
        <v>1058</v>
      </c>
      <c r="C679" s="250" t="s">
        <v>1059</v>
      </c>
      <c r="D679" s="254">
        <v>10041105</v>
      </c>
      <c r="E679" s="254">
        <v>333406</v>
      </c>
    </row>
    <row r="680" spans="1:5" x14ac:dyDescent="0.25">
      <c r="A680" s="253" t="s">
        <v>260</v>
      </c>
      <c r="B680" s="250" t="s">
        <v>261</v>
      </c>
      <c r="C680" s="250" t="s">
        <v>1060</v>
      </c>
      <c r="D680" s="254">
        <v>8022297</v>
      </c>
      <c r="E680" s="254">
        <v>332346</v>
      </c>
    </row>
    <row r="681" spans="1:5" x14ac:dyDescent="0.25">
      <c r="A681" s="253" t="s">
        <v>260</v>
      </c>
      <c r="B681" s="250" t="s">
        <v>278</v>
      </c>
      <c r="C681" s="250" t="s">
        <v>1061</v>
      </c>
      <c r="D681" s="254">
        <v>4680380</v>
      </c>
      <c r="E681" s="254">
        <v>331520</v>
      </c>
    </row>
    <row r="682" spans="1:5" x14ac:dyDescent="0.25">
      <c r="A682" s="253" t="s">
        <v>260</v>
      </c>
      <c r="B682" s="250" t="s">
        <v>278</v>
      </c>
      <c r="C682" s="250" t="s">
        <v>1062</v>
      </c>
      <c r="D682" s="254">
        <v>7860793</v>
      </c>
      <c r="E682" s="254">
        <v>330750</v>
      </c>
    </row>
    <row r="683" spans="1:5" x14ac:dyDescent="0.25">
      <c r="A683" s="253" t="s">
        <v>260</v>
      </c>
      <c r="B683" s="250" t="s">
        <v>263</v>
      </c>
      <c r="C683" s="250" t="s">
        <v>1063</v>
      </c>
      <c r="D683" s="254">
        <v>8110614</v>
      </c>
      <c r="E683" s="254">
        <v>330652</v>
      </c>
    </row>
    <row r="684" spans="1:5" x14ac:dyDescent="0.25">
      <c r="A684" s="253" t="s">
        <v>260</v>
      </c>
      <c r="B684" s="250" t="s">
        <v>263</v>
      </c>
      <c r="C684" s="250" t="s">
        <v>1064</v>
      </c>
      <c r="D684" s="254">
        <v>2451655</v>
      </c>
      <c r="E684" s="254">
        <v>330617</v>
      </c>
    </row>
    <row r="685" spans="1:5" x14ac:dyDescent="0.25">
      <c r="A685" s="253" t="s">
        <v>260</v>
      </c>
      <c r="B685" s="250" t="s">
        <v>261</v>
      </c>
      <c r="C685" s="250" t="s">
        <v>1065</v>
      </c>
      <c r="D685" s="254">
        <v>8815110</v>
      </c>
      <c r="E685" s="254">
        <v>330300</v>
      </c>
    </row>
    <row r="686" spans="1:5" x14ac:dyDescent="0.25">
      <c r="A686" s="253" t="s">
        <v>260</v>
      </c>
      <c r="B686" s="250" t="s">
        <v>270</v>
      </c>
      <c r="C686" s="250" t="s">
        <v>1066</v>
      </c>
      <c r="D686" s="254">
        <v>2352943</v>
      </c>
      <c r="E686" s="254">
        <v>328085</v>
      </c>
    </row>
    <row r="687" spans="1:5" x14ac:dyDescent="0.25">
      <c r="A687" s="253" t="s">
        <v>260</v>
      </c>
      <c r="B687" s="250" t="s">
        <v>263</v>
      </c>
      <c r="C687" s="250" t="s">
        <v>1067</v>
      </c>
      <c r="D687" s="254">
        <v>299156</v>
      </c>
      <c r="E687" s="254">
        <v>328000</v>
      </c>
    </row>
    <row r="688" spans="1:5" x14ac:dyDescent="0.25">
      <c r="A688" s="253" t="s">
        <v>260</v>
      </c>
      <c r="B688" s="250" t="s">
        <v>261</v>
      </c>
      <c r="C688" s="250" t="s">
        <v>1068</v>
      </c>
      <c r="D688" s="254">
        <v>6766117</v>
      </c>
      <c r="E688" s="254">
        <v>327750</v>
      </c>
    </row>
    <row r="689" spans="1:5" x14ac:dyDescent="0.25">
      <c r="A689" s="253" t="s">
        <v>260</v>
      </c>
      <c r="B689" s="250" t="s">
        <v>487</v>
      </c>
      <c r="C689" s="250" t="s">
        <v>1069</v>
      </c>
      <c r="D689" s="254">
        <v>8119574</v>
      </c>
      <c r="E689" s="254">
        <v>327500</v>
      </c>
    </row>
    <row r="690" spans="1:5" x14ac:dyDescent="0.25">
      <c r="A690" s="253" t="s">
        <v>260</v>
      </c>
      <c r="B690" s="250" t="s">
        <v>263</v>
      </c>
      <c r="C690" s="250" t="s">
        <v>1070</v>
      </c>
      <c r="D690" s="254">
        <v>8234457</v>
      </c>
      <c r="E690" s="254">
        <v>327000</v>
      </c>
    </row>
    <row r="691" spans="1:5" x14ac:dyDescent="0.25">
      <c r="A691" s="253" t="s">
        <v>260</v>
      </c>
      <c r="B691" s="250" t="s">
        <v>291</v>
      </c>
      <c r="C691" s="250" t="s">
        <v>1071</v>
      </c>
      <c r="D691" s="254">
        <v>12724869</v>
      </c>
      <c r="E691" s="254">
        <v>326805</v>
      </c>
    </row>
    <row r="692" spans="1:5" x14ac:dyDescent="0.25">
      <c r="A692" s="253" t="s">
        <v>260</v>
      </c>
      <c r="B692" s="250" t="s">
        <v>1072</v>
      </c>
      <c r="C692" s="250" t="s">
        <v>1073</v>
      </c>
      <c r="D692" s="254">
        <v>12140667</v>
      </c>
      <c r="E692" s="254">
        <v>325421</v>
      </c>
    </row>
    <row r="693" spans="1:5" x14ac:dyDescent="0.25">
      <c r="A693" s="253" t="s">
        <v>260</v>
      </c>
      <c r="B693" s="250" t="s">
        <v>278</v>
      </c>
      <c r="C693" s="250" t="s">
        <v>1074</v>
      </c>
      <c r="D693" s="254">
        <v>6954784</v>
      </c>
      <c r="E693" s="254">
        <v>325350</v>
      </c>
    </row>
    <row r="694" spans="1:5" x14ac:dyDescent="0.25">
      <c r="A694" s="253" t="s">
        <v>260</v>
      </c>
      <c r="B694" s="250" t="s">
        <v>465</v>
      </c>
      <c r="C694" s="250" t="s">
        <v>1075</v>
      </c>
      <c r="D694" s="254">
        <v>9071905</v>
      </c>
      <c r="E694" s="254">
        <v>325192</v>
      </c>
    </row>
    <row r="695" spans="1:5" x14ac:dyDescent="0.25">
      <c r="A695" s="253" t="s">
        <v>260</v>
      </c>
      <c r="B695" s="250" t="s">
        <v>270</v>
      </c>
      <c r="C695" s="250" t="s">
        <v>1076</v>
      </c>
      <c r="D695" s="254">
        <v>1863663</v>
      </c>
      <c r="E695" s="254">
        <v>325000</v>
      </c>
    </row>
    <row r="696" spans="1:5" x14ac:dyDescent="0.25">
      <c r="A696" s="253" t="s">
        <v>260</v>
      </c>
      <c r="B696" s="250" t="s">
        <v>1077</v>
      </c>
      <c r="C696" s="250" t="s">
        <v>1078</v>
      </c>
      <c r="D696" s="254">
        <v>389692</v>
      </c>
      <c r="E696" s="254">
        <v>325000</v>
      </c>
    </row>
    <row r="697" spans="1:5" x14ac:dyDescent="0.25">
      <c r="A697" s="253" t="s">
        <v>260</v>
      </c>
      <c r="B697" s="250" t="s">
        <v>308</v>
      </c>
      <c r="C697" s="250" t="s">
        <v>1079</v>
      </c>
      <c r="D697" s="254">
        <v>7410543</v>
      </c>
      <c r="E697" s="254">
        <v>324058</v>
      </c>
    </row>
    <row r="698" spans="1:5" x14ac:dyDescent="0.25">
      <c r="A698" s="253" t="s">
        <v>260</v>
      </c>
      <c r="B698" s="250" t="s">
        <v>263</v>
      </c>
      <c r="C698" s="250" t="s">
        <v>1080</v>
      </c>
      <c r="D698" s="254">
        <v>9216978</v>
      </c>
      <c r="E698" s="254">
        <v>324000</v>
      </c>
    </row>
    <row r="699" spans="1:5" x14ac:dyDescent="0.25">
      <c r="A699" s="253" t="s">
        <v>260</v>
      </c>
      <c r="B699" s="250" t="s">
        <v>291</v>
      </c>
      <c r="C699" s="250" t="s">
        <v>1081</v>
      </c>
      <c r="D699" s="254">
        <v>7467783</v>
      </c>
      <c r="E699" s="254">
        <v>323500</v>
      </c>
    </row>
    <row r="700" spans="1:5" x14ac:dyDescent="0.25">
      <c r="A700" s="253" t="s">
        <v>260</v>
      </c>
      <c r="B700" s="250" t="s">
        <v>261</v>
      </c>
      <c r="C700" s="250" t="s">
        <v>1082</v>
      </c>
      <c r="D700" s="254">
        <v>11026459</v>
      </c>
      <c r="E700" s="254">
        <v>323170</v>
      </c>
    </row>
    <row r="701" spans="1:5" x14ac:dyDescent="0.25">
      <c r="A701" s="253" t="s">
        <v>260</v>
      </c>
      <c r="B701" s="250" t="s">
        <v>728</v>
      </c>
      <c r="C701" s="250" t="s">
        <v>1083</v>
      </c>
      <c r="D701" s="254">
        <v>176044</v>
      </c>
      <c r="E701" s="254">
        <v>322850</v>
      </c>
    </row>
    <row r="702" spans="1:5" x14ac:dyDescent="0.25">
      <c r="A702" s="253" t="s">
        <v>260</v>
      </c>
      <c r="B702" s="250" t="s">
        <v>325</v>
      </c>
      <c r="C702" s="250" t="s">
        <v>1084</v>
      </c>
      <c r="D702" s="254">
        <v>3706400</v>
      </c>
      <c r="E702" s="254">
        <v>321799</v>
      </c>
    </row>
    <row r="703" spans="1:5" x14ac:dyDescent="0.25">
      <c r="A703" s="253" t="s">
        <v>260</v>
      </c>
      <c r="B703" s="250" t="s">
        <v>270</v>
      </c>
      <c r="C703" s="250" t="s">
        <v>1085</v>
      </c>
      <c r="D703" s="254">
        <v>7134400</v>
      </c>
      <c r="E703" s="254">
        <v>321649</v>
      </c>
    </row>
    <row r="704" spans="1:5" x14ac:dyDescent="0.25">
      <c r="A704" s="253" t="s">
        <v>260</v>
      </c>
      <c r="B704" s="250" t="s">
        <v>424</v>
      </c>
      <c r="C704" s="250" t="s">
        <v>1086</v>
      </c>
      <c r="D704" s="254">
        <v>8663307</v>
      </c>
      <c r="E704" s="254">
        <v>321000</v>
      </c>
    </row>
    <row r="705" spans="1:5" x14ac:dyDescent="0.25">
      <c r="A705" s="253" t="s">
        <v>260</v>
      </c>
      <c r="B705" s="250" t="s">
        <v>263</v>
      </c>
      <c r="C705" s="250" t="s">
        <v>1087</v>
      </c>
      <c r="D705" s="254">
        <v>7262407</v>
      </c>
      <c r="E705" s="254">
        <v>318937</v>
      </c>
    </row>
    <row r="706" spans="1:5" x14ac:dyDescent="0.25">
      <c r="A706" s="253" t="s">
        <v>260</v>
      </c>
      <c r="B706" s="250" t="s">
        <v>325</v>
      </c>
      <c r="C706" s="250" t="s">
        <v>1088</v>
      </c>
      <c r="D706" s="254">
        <v>2122296</v>
      </c>
      <c r="E706" s="254">
        <v>318850</v>
      </c>
    </row>
    <row r="707" spans="1:5" x14ac:dyDescent="0.25">
      <c r="A707" s="253" t="s">
        <v>260</v>
      </c>
      <c r="B707" s="250" t="s">
        <v>270</v>
      </c>
      <c r="C707" s="250" t="s">
        <v>1089</v>
      </c>
      <c r="D707" s="254">
        <v>815784</v>
      </c>
      <c r="E707" s="254">
        <v>318600</v>
      </c>
    </row>
    <row r="708" spans="1:5" x14ac:dyDescent="0.25">
      <c r="A708" s="253" t="s">
        <v>260</v>
      </c>
      <c r="B708" s="250" t="s">
        <v>1090</v>
      </c>
      <c r="C708" s="250" t="s">
        <v>1091</v>
      </c>
      <c r="D708" s="254">
        <v>5798517</v>
      </c>
      <c r="E708" s="254">
        <v>315000</v>
      </c>
    </row>
    <row r="709" spans="1:5" x14ac:dyDescent="0.25">
      <c r="A709" s="253" t="s">
        <v>260</v>
      </c>
      <c r="B709" s="250" t="s">
        <v>263</v>
      </c>
      <c r="C709" s="250" t="s">
        <v>1092</v>
      </c>
      <c r="D709" s="254">
        <v>7001817</v>
      </c>
      <c r="E709" s="254">
        <v>312633</v>
      </c>
    </row>
    <row r="710" spans="1:5" x14ac:dyDescent="0.25">
      <c r="A710" s="253" t="s">
        <v>260</v>
      </c>
      <c r="B710" s="250" t="s">
        <v>308</v>
      </c>
      <c r="C710" s="250" t="s">
        <v>1093</v>
      </c>
      <c r="D710" s="254">
        <v>3625472</v>
      </c>
      <c r="E710" s="254">
        <v>312557</v>
      </c>
    </row>
    <row r="711" spans="1:5" x14ac:dyDescent="0.25">
      <c r="A711" s="253" t="s">
        <v>260</v>
      </c>
      <c r="B711" s="250" t="s">
        <v>270</v>
      </c>
      <c r="C711" s="250" t="s">
        <v>1094</v>
      </c>
      <c r="D711" s="254">
        <v>5755585</v>
      </c>
      <c r="E711" s="254">
        <v>312011</v>
      </c>
    </row>
    <row r="712" spans="1:5" x14ac:dyDescent="0.25">
      <c r="A712" s="253" t="s">
        <v>260</v>
      </c>
      <c r="B712" s="250" t="s">
        <v>291</v>
      </c>
      <c r="C712" s="250" t="s">
        <v>1095</v>
      </c>
      <c r="D712" s="254">
        <v>7194475</v>
      </c>
      <c r="E712" s="254">
        <v>312000</v>
      </c>
    </row>
    <row r="713" spans="1:5" x14ac:dyDescent="0.25">
      <c r="A713" s="253" t="s">
        <v>260</v>
      </c>
      <c r="B713" s="250" t="s">
        <v>263</v>
      </c>
      <c r="C713" s="250" t="s">
        <v>1096</v>
      </c>
      <c r="D713" s="254">
        <v>6794947</v>
      </c>
      <c r="E713" s="254">
        <v>311500</v>
      </c>
    </row>
    <row r="714" spans="1:5" x14ac:dyDescent="0.25">
      <c r="A714" s="253" t="s">
        <v>260</v>
      </c>
      <c r="B714" s="250" t="s">
        <v>1097</v>
      </c>
      <c r="C714" s="250" t="s">
        <v>1098</v>
      </c>
      <c r="D714" s="254">
        <v>5783438</v>
      </c>
      <c r="E714" s="254">
        <v>310478</v>
      </c>
    </row>
    <row r="715" spans="1:5" x14ac:dyDescent="0.25">
      <c r="A715" s="253" t="s">
        <v>260</v>
      </c>
      <c r="B715" s="250" t="s">
        <v>1099</v>
      </c>
      <c r="C715" s="250" t="s">
        <v>1100</v>
      </c>
      <c r="D715" s="254">
        <v>6947889</v>
      </c>
      <c r="E715" s="254">
        <v>310000</v>
      </c>
    </row>
    <row r="716" spans="1:5" x14ac:dyDescent="0.25">
      <c r="A716" s="253" t="s">
        <v>260</v>
      </c>
      <c r="B716" s="250" t="s">
        <v>424</v>
      </c>
      <c r="C716" s="250" t="s">
        <v>1101</v>
      </c>
      <c r="D716" s="254">
        <v>20280</v>
      </c>
      <c r="E716" s="254">
        <v>308333</v>
      </c>
    </row>
    <row r="717" spans="1:5" x14ac:dyDescent="0.25">
      <c r="A717" s="253" t="s">
        <v>260</v>
      </c>
      <c r="B717" s="250" t="s">
        <v>1102</v>
      </c>
      <c r="C717" s="250" t="s">
        <v>1103</v>
      </c>
      <c r="D717" s="254">
        <v>6294537</v>
      </c>
      <c r="E717" s="254">
        <v>308000</v>
      </c>
    </row>
    <row r="718" spans="1:5" x14ac:dyDescent="0.25">
      <c r="A718" s="253" t="s">
        <v>260</v>
      </c>
      <c r="B718" s="250" t="s">
        <v>424</v>
      </c>
      <c r="C718" s="250" t="s">
        <v>1104</v>
      </c>
      <c r="D718" s="254">
        <v>597821</v>
      </c>
      <c r="E718" s="254">
        <v>305479</v>
      </c>
    </row>
    <row r="719" spans="1:5" x14ac:dyDescent="0.25">
      <c r="A719" s="253" t="s">
        <v>260</v>
      </c>
      <c r="B719" s="250" t="s">
        <v>495</v>
      </c>
      <c r="C719" s="250" t="s">
        <v>1105</v>
      </c>
      <c r="D719" s="254">
        <v>8561269</v>
      </c>
      <c r="E719" s="254">
        <v>304847</v>
      </c>
    </row>
    <row r="720" spans="1:5" x14ac:dyDescent="0.25">
      <c r="A720" s="253" t="s">
        <v>260</v>
      </c>
      <c r="B720" s="250" t="s">
        <v>261</v>
      </c>
      <c r="C720" s="250" t="s">
        <v>1106</v>
      </c>
      <c r="D720" s="254">
        <v>4592155</v>
      </c>
      <c r="E720" s="254">
        <v>304500</v>
      </c>
    </row>
    <row r="721" spans="1:5" x14ac:dyDescent="0.25">
      <c r="A721" s="253" t="s">
        <v>260</v>
      </c>
      <c r="B721" s="250" t="s">
        <v>261</v>
      </c>
      <c r="C721" s="250" t="s">
        <v>1107</v>
      </c>
      <c r="D721" s="254">
        <v>6972130</v>
      </c>
      <c r="E721" s="254">
        <v>304000</v>
      </c>
    </row>
    <row r="722" spans="1:5" x14ac:dyDescent="0.25">
      <c r="A722" s="253" t="s">
        <v>260</v>
      </c>
      <c r="B722" s="250" t="s">
        <v>270</v>
      </c>
      <c r="C722" s="250" t="s">
        <v>1108</v>
      </c>
      <c r="D722" s="254">
        <v>0</v>
      </c>
      <c r="E722" s="254">
        <v>303330</v>
      </c>
    </row>
    <row r="723" spans="1:5" x14ac:dyDescent="0.25">
      <c r="A723" s="253" t="s">
        <v>260</v>
      </c>
      <c r="B723" s="250" t="s">
        <v>325</v>
      </c>
      <c r="C723" s="250" t="s">
        <v>1109</v>
      </c>
      <c r="D723" s="254">
        <v>8564417</v>
      </c>
      <c r="E723" s="254">
        <v>303329</v>
      </c>
    </row>
    <row r="724" spans="1:5" x14ac:dyDescent="0.25">
      <c r="A724" s="253" t="s">
        <v>260</v>
      </c>
      <c r="B724" s="250" t="s">
        <v>505</v>
      </c>
      <c r="C724" s="250" t="s">
        <v>1110</v>
      </c>
      <c r="D724" s="254">
        <v>1580425</v>
      </c>
      <c r="E724" s="254">
        <v>301354</v>
      </c>
    </row>
    <row r="725" spans="1:5" x14ac:dyDescent="0.25">
      <c r="A725" s="253" t="s">
        <v>260</v>
      </c>
      <c r="B725" s="250" t="s">
        <v>304</v>
      </c>
      <c r="C725" s="250" t="s">
        <v>1111</v>
      </c>
      <c r="D725" s="254">
        <v>9643207</v>
      </c>
      <c r="E725" s="254">
        <v>300600</v>
      </c>
    </row>
    <row r="726" spans="1:5" x14ac:dyDescent="0.25">
      <c r="A726" s="253" t="s">
        <v>260</v>
      </c>
      <c r="B726" s="250" t="s">
        <v>1112</v>
      </c>
      <c r="C726" s="250" t="s">
        <v>1113</v>
      </c>
      <c r="D726" s="254">
        <v>8354867</v>
      </c>
      <c r="E726" s="254">
        <v>300000</v>
      </c>
    </row>
    <row r="727" spans="1:5" x14ac:dyDescent="0.25">
      <c r="A727" s="253" t="s">
        <v>260</v>
      </c>
      <c r="B727" s="250" t="s">
        <v>555</v>
      </c>
      <c r="C727" s="250" t="s">
        <v>1114</v>
      </c>
      <c r="D727" s="254">
        <v>24842322</v>
      </c>
      <c r="E727" s="254">
        <v>300000</v>
      </c>
    </row>
    <row r="728" spans="1:5" x14ac:dyDescent="0.25">
      <c r="A728" s="253" t="s">
        <v>260</v>
      </c>
      <c r="B728" s="250" t="s">
        <v>263</v>
      </c>
      <c r="C728" s="250" t="s">
        <v>1115</v>
      </c>
      <c r="D728" s="254">
        <v>6573547</v>
      </c>
      <c r="E728" s="254">
        <v>300000</v>
      </c>
    </row>
    <row r="729" spans="1:5" x14ac:dyDescent="0.25">
      <c r="A729" s="253" t="s">
        <v>260</v>
      </c>
      <c r="B729" s="250" t="s">
        <v>325</v>
      </c>
      <c r="C729" s="250" t="s">
        <v>1116</v>
      </c>
      <c r="D729" s="254">
        <v>3350806</v>
      </c>
      <c r="E729" s="254">
        <v>300000</v>
      </c>
    </row>
    <row r="730" spans="1:5" x14ac:dyDescent="0.25">
      <c r="A730" s="253" t="s">
        <v>260</v>
      </c>
      <c r="B730" s="250" t="s">
        <v>261</v>
      </c>
      <c r="C730" s="250" t="s">
        <v>1117</v>
      </c>
      <c r="D730" s="254">
        <v>7437807</v>
      </c>
      <c r="E730" s="254">
        <v>300000</v>
      </c>
    </row>
    <row r="731" spans="1:5" x14ac:dyDescent="0.25">
      <c r="A731" s="253" t="s">
        <v>260</v>
      </c>
      <c r="B731" s="250" t="s">
        <v>270</v>
      </c>
      <c r="C731" s="250" t="s">
        <v>1118</v>
      </c>
      <c r="D731" s="254">
        <v>7129847</v>
      </c>
      <c r="E731" s="254">
        <v>300000</v>
      </c>
    </row>
    <row r="732" spans="1:5" x14ac:dyDescent="0.25">
      <c r="A732" s="253" t="s">
        <v>260</v>
      </c>
      <c r="B732" s="250" t="s">
        <v>531</v>
      </c>
      <c r="C732" s="250" t="s">
        <v>1119</v>
      </c>
      <c r="D732" s="254">
        <v>7089345</v>
      </c>
      <c r="E732" s="254">
        <v>300000</v>
      </c>
    </row>
    <row r="733" spans="1:5" x14ac:dyDescent="0.25">
      <c r="A733" s="253" t="s">
        <v>260</v>
      </c>
      <c r="B733" s="250" t="s">
        <v>340</v>
      </c>
      <c r="C733" s="250" t="s">
        <v>1120</v>
      </c>
      <c r="D733" s="254">
        <v>1712599</v>
      </c>
      <c r="E733" s="254">
        <v>299150</v>
      </c>
    </row>
    <row r="734" spans="1:5" x14ac:dyDescent="0.25">
      <c r="A734" s="253" t="s">
        <v>260</v>
      </c>
      <c r="B734" s="250" t="s">
        <v>325</v>
      </c>
      <c r="C734" s="250" t="s">
        <v>1121</v>
      </c>
      <c r="D734" s="254">
        <v>7372898</v>
      </c>
      <c r="E734" s="254">
        <v>298990</v>
      </c>
    </row>
    <row r="735" spans="1:5" x14ac:dyDescent="0.25">
      <c r="A735" s="253" t="s">
        <v>260</v>
      </c>
      <c r="B735" s="250" t="s">
        <v>263</v>
      </c>
      <c r="C735" s="250" t="s">
        <v>1122</v>
      </c>
      <c r="D735" s="254">
        <v>1748932</v>
      </c>
      <c r="E735" s="254">
        <v>298261</v>
      </c>
    </row>
    <row r="736" spans="1:5" x14ac:dyDescent="0.25">
      <c r="A736" s="253" t="s">
        <v>260</v>
      </c>
      <c r="B736" s="250" t="s">
        <v>325</v>
      </c>
      <c r="C736" s="250" t="s">
        <v>1123</v>
      </c>
      <c r="D736" s="254">
        <v>5946860</v>
      </c>
      <c r="E736" s="254">
        <v>298138</v>
      </c>
    </row>
    <row r="737" spans="1:5" x14ac:dyDescent="0.25">
      <c r="A737" s="253" t="s">
        <v>260</v>
      </c>
      <c r="B737" s="250" t="s">
        <v>555</v>
      </c>
      <c r="C737" s="250" t="s">
        <v>1124</v>
      </c>
      <c r="D737" s="254">
        <v>16864488</v>
      </c>
      <c r="E737" s="254">
        <v>297500</v>
      </c>
    </row>
    <row r="738" spans="1:5" x14ac:dyDescent="0.25">
      <c r="A738" s="253" t="s">
        <v>260</v>
      </c>
      <c r="B738" s="250" t="s">
        <v>261</v>
      </c>
      <c r="C738" s="250" t="s">
        <v>1125</v>
      </c>
      <c r="D738" s="254">
        <v>6605</v>
      </c>
      <c r="E738" s="254">
        <v>296275</v>
      </c>
    </row>
    <row r="739" spans="1:5" x14ac:dyDescent="0.25">
      <c r="A739" s="253" t="s">
        <v>260</v>
      </c>
      <c r="B739" s="250" t="s">
        <v>345</v>
      </c>
      <c r="C739" s="250" t="s">
        <v>1126</v>
      </c>
      <c r="D739" s="254">
        <v>5913110</v>
      </c>
      <c r="E739" s="254">
        <v>296020</v>
      </c>
    </row>
    <row r="740" spans="1:5" x14ac:dyDescent="0.25">
      <c r="A740" s="253" t="s">
        <v>260</v>
      </c>
      <c r="B740" s="250" t="s">
        <v>270</v>
      </c>
      <c r="C740" s="250" t="s">
        <v>1127</v>
      </c>
      <c r="D740" s="254">
        <v>5816511</v>
      </c>
      <c r="E740" s="254">
        <v>295000</v>
      </c>
    </row>
    <row r="741" spans="1:5" x14ac:dyDescent="0.25">
      <c r="A741" s="253" t="s">
        <v>260</v>
      </c>
      <c r="B741" s="250" t="s">
        <v>1128</v>
      </c>
      <c r="C741" s="250" t="s">
        <v>1129</v>
      </c>
      <c r="D741" s="254">
        <v>7156716</v>
      </c>
      <c r="E741" s="254">
        <v>294000</v>
      </c>
    </row>
    <row r="742" spans="1:5" x14ac:dyDescent="0.25">
      <c r="A742" s="253" t="s">
        <v>260</v>
      </c>
      <c r="B742" s="250" t="s">
        <v>261</v>
      </c>
      <c r="C742" s="250" t="s">
        <v>1130</v>
      </c>
      <c r="D742" s="254">
        <v>7410530</v>
      </c>
      <c r="E742" s="254">
        <v>293800</v>
      </c>
    </row>
    <row r="743" spans="1:5" x14ac:dyDescent="0.25">
      <c r="A743" s="253" t="s">
        <v>260</v>
      </c>
      <c r="B743" s="250" t="s">
        <v>1131</v>
      </c>
      <c r="C743" s="250" t="s">
        <v>1132</v>
      </c>
      <c r="D743" s="254">
        <v>6544486</v>
      </c>
      <c r="E743" s="254">
        <v>293181</v>
      </c>
    </row>
    <row r="744" spans="1:5" x14ac:dyDescent="0.25">
      <c r="A744" s="253" t="s">
        <v>260</v>
      </c>
      <c r="B744" s="250" t="s">
        <v>424</v>
      </c>
      <c r="C744" s="250" t="s">
        <v>1133</v>
      </c>
      <c r="D744" s="254">
        <v>3228158</v>
      </c>
      <c r="E744" s="254">
        <v>291505</v>
      </c>
    </row>
    <row r="745" spans="1:5" x14ac:dyDescent="0.25">
      <c r="A745" s="253" t="s">
        <v>260</v>
      </c>
      <c r="B745" s="250" t="s">
        <v>261</v>
      </c>
      <c r="C745" s="250" t="s">
        <v>1134</v>
      </c>
      <c r="D745" s="254">
        <v>6443262</v>
      </c>
      <c r="E745" s="254">
        <v>291425</v>
      </c>
    </row>
    <row r="746" spans="1:5" x14ac:dyDescent="0.25">
      <c r="A746" s="253" t="s">
        <v>260</v>
      </c>
      <c r="B746" s="250" t="s">
        <v>263</v>
      </c>
      <c r="C746" s="250" t="s">
        <v>1135</v>
      </c>
      <c r="D746" s="254">
        <v>7093977</v>
      </c>
      <c r="E746" s="254">
        <v>291075</v>
      </c>
    </row>
    <row r="747" spans="1:5" x14ac:dyDescent="0.25">
      <c r="A747" s="253" t="s">
        <v>260</v>
      </c>
      <c r="B747" s="250" t="s">
        <v>378</v>
      </c>
      <c r="C747" s="250" t="s">
        <v>1136</v>
      </c>
      <c r="D747" s="254">
        <v>26081274</v>
      </c>
      <c r="E747" s="254">
        <v>290859</v>
      </c>
    </row>
    <row r="748" spans="1:5" x14ac:dyDescent="0.25">
      <c r="A748" s="253" t="s">
        <v>260</v>
      </c>
      <c r="B748" s="250" t="s">
        <v>261</v>
      </c>
      <c r="C748" s="250" t="s">
        <v>1137</v>
      </c>
      <c r="D748" s="254">
        <v>4510027</v>
      </c>
      <c r="E748" s="254">
        <v>290000</v>
      </c>
    </row>
    <row r="749" spans="1:5" x14ac:dyDescent="0.25">
      <c r="A749" s="253" t="s">
        <v>260</v>
      </c>
      <c r="B749" s="250" t="s">
        <v>1138</v>
      </c>
      <c r="C749" s="250" t="s">
        <v>1139</v>
      </c>
      <c r="D749" s="254">
        <v>1225598</v>
      </c>
      <c r="E749" s="254">
        <v>287003</v>
      </c>
    </row>
    <row r="750" spans="1:5" x14ac:dyDescent="0.25">
      <c r="A750" s="253" t="s">
        <v>260</v>
      </c>
      <c r="B750" s="250" t="s">
        <v>261</v>
      </c>
      <c r="C750" s="250" t="s">
        <v>1140</v>
      </c>
      <c r="D750" s="254">
        <v>8258973</v>
      </c>
      <c r="E750" s="254">
        <v>286000</v>
      </c>
    </row>
    <row r="751" spans="1:5" x14ac:dyDescent="0.25">
      <c r="A751" s="253" t="s">
        <v>260</v>
      </c>
      <c r="B751" s="250"/>
      <c r="C751" s="250" t="s">
        <v>1141</v>
      </c>
      <c r="D751" s="254">
        <v>78594851</v>
      </c>
      <c r="E751" s="254">
        <v>285000</v>
      </c>
    </row>
    <row r="752" spans="1:5" x14ac:dyDescent="0.25">
      <c r="A752" s="253" t="s">
        <v>260</v>
      </c>
      <c r="B752" s="250" t="s">
        <v>270</v>
      </c>
      <c r="C752" s="250" t="s">
        <v>1142</v>
      </c>
      <c r="D752" s="254">
        <v>6080705</v>
      </c>
      <c r="E752" s="254">
        <v>284000</v>
      </c>
    </row>
    <row r="753" spans="1:5" x14ac:dyDescent="0.25">
      <c r="A753" s="253" t="s">
        <v>260</v>
      </c>
      <c r="B753" s="250" t="s">
        <v>263</v>
      </c>
      <c r="C753" s="250" t="s">
        <v>1143</v>
      </c>
      <c r="D753" s="254">
        <v>8258293</v>
      </c>
      <c r="E753" s="254">
        <v>284000</v>
      </c>
    </row>
    <row r="754" spans="1:5" x14ac:dyDescent="0.25">
      <c r="A754" s="253" t="s">
        <v>260</v>
      </c>
      <c r="B754" s="250" t="s">
        <v>270</v>
      </c>
      <c r="C754" s="250" t="s">
        <v>1144</v>
      </c>
      <c r="D754" s="254">
        <v>2511590</v>
      </c>
      <c r="E754" s="254">
        <v>283411</v>
      </c>
    </row>
    <row r="755" spans="1:5" x14ac:dyDescent="0.25">
      <c r="A755" s="253" t="s">
        <v>260</v>
      </c>
      <c r="B755" s="250" t="s">
        <v>555</v>
      </c>
      <c r="C755" s="250" t="s">
        <v>1145</v>
      </c>
      <c r="D755" s="254">
        <v>10971324</v>
      </c>
      <c r="E755" s="254">
        <v>283375</v>
      </c>
    </row>
    <row r="756" spans="1:5" x14ac:dyDescent="0.25">
      <c r="A756" s="253" t="s">
        <v>260</v>
      </c>
      <c r="B756" s="250" t="s">
        <v>270</v>
      </c>
      <c r="C756" s="250" t="s">
        <v>1146</v>
      </c>
      <c r="D756" s="254">
        <v>6482216</v>
      </c>
      <c r="E756" s="254">
        <v>282000</v>
      </c>
    </row>
    <row r="757" spans="1:5" x14ac:dyDescent="0.25">
      <c r="A757" s="253" t="s">
        <v>260</v>
      </c>
      <c r="B757" s="250" t="s">
        <v>345</v>
      </c>
      <c r="C757" s="250" t="s">
        <v>1147</v>
      </c>
      <c r="D757" s="254">
        <v>5633395</v>
      </c>
      <c r="E757" s="254">
        <v>281732</v>
      </c>
    </row>
    <row r="758" spans="1:5" x14ac:dyDescent="0.25">
      <c r="A758" s="253" t="s">
        <v>260</v>
      </c>
      <c r="B758" s="250" t="s">
        <v>291</v>
      </c>
      <c r="C758" s="250" t="s">
        <v>1148</v>
      </c>
      <c r="D758" s="254">
        <v>156225</v>
      </c>
      <c r="E758" s="254">
        <v>280015</v>
      </c>
    </row>
    <row r="759" spans="1:5" x14ac:dyDescent="0.25">
      <c r="A759" s="253" t="s">
        <v>260</v>
      </c>
      <c r="B759" s="250" t="s">
        <v>261</v>
      </c>
      <c r="C759" s="250" t="s">
        <v>1149</v>
      </c>
      <c r="D759" s="254">
        <v>1471757</v>
      </c>
      <c r="E759" s="254">
        <v>280000</v>
      </c>
    </row>
    <row r="760" spans="1:5" x14ac:dyDescent="0.25">
      <c r="A760" s="253" t="s">
        <v>260</v>
      </c>
      <c r="B760" s="250" t="s">
        <v>799</v>
      </c>
      <c r="C760" s="250" t="s">
        <v>1150</v>
      </c>
      <c r="D760" s="254">
        <v>4393437</v>
      </c>
      <c r="E760" s="254">
        <v>280000</v>
      </c>
    </row>
    <row r="761" spans="1:5" x14ac:dyDescent="0.25">
      <c r="A761" s="253" t="s">
        <v>260</v>
      </c>
      <c r="B761" s="250" t="s">
        <v>278</v>
      </c>
      <c r="C761" s="250" t="s">
        <v>1151</v>
      </c>
      <c r="D761" s="254">
        <v>8749032</v>
      </c>
      <c r="E761" s="254">
        <v>278000</v>
      </c>
    </row>
    <row r="762" spans="1:5" x14ac:dyDescent="0.25">
      <c r="A762" s="253" t="s">
        <v>260</v>
      </c>
      <c r="B762" s="250" t="s">
        <v>261</v>
      </c>
      <c r="C762" s="250" t="s">
        <v>1152</v>
      </c>
      <c r="D762" s="254">
        <v>8624787</v>
      </c>
      <c r="E762" s="254">
        <v>277620</v>
      </c>
    </row>
    <row r="763" spans="1:5" x14ac:dyDescent="0.25">
      <c r="A763" s="253" t="s">
        <v>260</v>
      </c>
      <c r="B763" s="250" t="s">
        <v>261</v>
      </c>
      <c r="C763" s="250" t="s">
        <v>1153</v>
      </c>
      <c r="D763" s="254">
        <v>5837737</v>
      </c>
      <c r="E763" s="254">
        <v>277050</v>
      </c>
    </row>
    <row r="764" spans="1:5" x14ac:dyDescent="0.25">
      <c r="A764" s="253" t="s">
        <v>260</v>
      </c>
      <c r="B764" s="250" t="s">
        <v>1154</v>
      </c>
      <c r="C764" s="250" t="s">
        <v>1155</v>
      </c>
      <c r="D764" s="254">
        <v>5336699</v>
      </c>
      <c r="E764" s="254">
        <v>277032</v>
      </c>
    </row>
    <row r="765" spans="1:5" x14ac:dyDescent="0.25">
      <c r="A765" s="253" t="s">
        <v>260</v>
      </c>
      <c r="B765" s="250" t="s">
        <v>1156</v>
      </c>
      <c r="C765" s="250" t="s">
        <v>1157</v>
      </c>
      <c r="D765" s="254">
        <v>2042002</v>
      </c>
      <c r="E765" s="254">
        <v>276465</v>
      </c>
    </row>
    <row r="766" spans="1:5" x14ac:dyDescent="0.25">
      <c r="A766" s="253" t="s">
        <v>260</v>
      </c>
      <c r="B766" s="250" t="s">
        <v>1158</v>
      </c>
      <c r="C766" s="250" t="s">
        <v>1159</v>
      </c>
      <c r="D766" s="254">
        <v>4034808</v>
      </c>
      <c r="E766" s="254">
        <v>274275</v>
      </c>
    </row>
    <row r="767" spans="1:5" x14ac:dyDescent="0.25">
      <c r="A767" s="253" t="s">
        <v>260</v>
      </c>
      <c r="B767" s="250" t="s">
        <v>291</v>
      </c>
      <c r="C767" s="250" t="s">
        <v>1160</v>
      </c>
      <c r="D767" s="254">
        <v>8307327</v>
      </c>
      <c r="E767" s="254">
        <v>272951</v>
      </c>
    </row>
    <row r="768" spans="1:5" x14ac:dyDescent="0.25">
      <c r="A768" s="253" t="s">
        <v>260</v>
      </c>
      <c r="B768" s="250" t="s">
        <v>345</v>
      </c>
      <c r="C768" s="250" t="s">
        <v>1161</v>
      </c>
      <c r="D768" s="254">
        <v>5220674</v>
      </c>
      <c r="E768" s="254">
        <v>272569</v>
      </c>
    </row>
    <row r="769" spans="1:5" x14ac:dyDescent="0.25">
      <c r="A769" s="253" t="s">
        <v>260</v>
      </c>
      <c r="B769" s="250" t="s">
        <v>270</v>
      </c>
      <c r="C769" s="250" t="s">
        <v>1162</v>
      </c>
      <c r="D769" s="254">
        <v>3324798</v>
      </c>
      <c r="E769" s="254">
        <v>272231</v>
      </c>
    </row>
    <row r="770" spans="1:5" x14ac:dyDescent="0.25">
      <c r="A770" s="253" t="s">
        <v>260</v>
      </c>
      <c r="B770" s="250" t="s">
        <v>345</v>
      </c>
      <c r="C770" s="250" t="s">
        <v>1163</v>
      </c>
      <c r="D770" s="254">
        <v>6151713</v>
      </c>
      <c r="E770" s="254">
        <v>271347</v>
      </c>
    </row>
    <row r="771" spans="1:5" x14ac:dyDescent="0.25">
      <c r="A771" s="253" t="s">
        <v>260</v>
      </c>
      <c r="B771" s="250" t="s">
        <v>345</v>
      </c>
      <c r="C771" s="250" t="s">
        <v>1164</v>
      </c>
      <c r="D771" s="254">
        <v>5696912</v>
      </c>
      <c r="E771" s="254">
        <v>271000</v>
      </c>
    </row>
    <row r="772" spans="1:5" x14ac:dyDescent="0.25">
      <c r="A772" s="253" t="s">
        <v>260</v>
      </c>
      <c r="B772" s="250" t="s">
        <v>345</v>
      </c>
      <c r="C772" s="250" t="s">
        <v>1165</v>
      </c>
      <c r="D772" s="254">
        <v>6252870</v>
      </c>
      <c r="E772" s="254">
        <v>269952</v>
      </c>
    </row>
    <row r="773" spans="1:5" x14ac:dyDescent="0.25">
      <c r="A773" s="253" t="s">
        <v>260</v>
      </c>
      <c r="B773" s="250" t="s">
        <v>348</v>
      </c>
      <c r="C773" s="250" t="s">
        <v>1166</v>
      </c>
      <c r="D773" s="254">
        <v>4067622</v>
      </c>
      <c r="E773" s="254">
        <v>268813</v>
      </c>
    </row>
    <row r="774" spans="1:5" x14ac:dyDescent="0.25">
      <c r="A774" s="253" t="s">
        <v>260</v>
      </c>
      <c r="B774" s="250" t="s">
        <v>263</v>
      </c>
      <c r="C774" s="250" t="s">
        <v>1167</v>
      </c>
      <c r="D774" s="254">
        <v>3406700</v>
      </c>
      <c r="E774" s="254">
        <v>268274</v>
      </c>
    </row>
    <row r="775" spans="1:5" x14ac:dyDescent="0.25">
      <c r="A775" s="253" t="s">
        <v>260</v>
      </c>
      <c r="B775" s="250" t="s">
        <v>261</v>
      </c>
      <c r="C775" s="250" t="s">
        <v>1168</v>
      </c>
      <c r="D775" s="254">
        <v>599340</v>
      </c>
      <c r="E775" s="254">
        <v>267813</v>
      </c>
    </row>
    <row r="776" spans="1:5" x14ac:dyDescent="0.25">
      <c r="A776" s="253" t="s">
        <v>260</v>
      </c>
      <c r="B776" s="250" t="s">
        <v>261</v>
      </c>
      <c r="C776" s="250" t="s">
        <v>1169</v>
      </c>
      <c r="D776" s="254">
        <v>8907660</v>
      </c>
      <c r="E776" s="254">
        <v>267200</v>
      </c>
    </row>
    <row r="777" spans="1:5" x14ac:dyDescent="0.25">
      <c r="A777" s="253" t="s">
        <v>260</v>
      </c>
      <c r="B777" s="250" t="s">
        <v>555</v>
      </c>
      <c r="C777" s="250" t="s">
        <v>1170</v>
      </c>
      <c r="D777" s="254">
        <v>4973855</v>
      </c>
      <c r="E777" s="254">
        <v>266526</v>
      </c>
    </row>
    <row r="778" spans="1:5" x14ac:dyDescent="0.25">
      <c r="A778" s="253" t="s">
        <v>260</v>
      </c>
      <c r="B778" s="250" t="s">
        <v>270</v>
      </c>
      <c r="C778" s="250" t="s">
        <v>1171</v>
      </c>
      <c r="D778" s="254">
        <v>5865915</v>
      </c>
      <c r="E778" s="254">
        <v>265417</v>
      </c>
    </row>
    <row r="779" spans="1:5" x14ac:dyDescent="0.25">
      <c r="A779" s="253" t="s">
        <v>260</v>
      </c>
      <c r="B779" s="250" t="s">
        <v>263</v>
      </c>
      <c r="C779" s="250" t="s">
        <v>1172</v>
      </c>
      <c r="D779" s="254">
        <v>6415941</v>
      </c>
      <c r="E779" s="254">
        <v>265000</v>
      </c>
    </row>
    <row r="780" spans="1:5" x14ac:dyDescent="0.25">
      <c r="A780" s="253" t="s">
        <v>260</v>
      </c>
      <c r="B780" s="250" t="s">
        <v>1173</v>
      </c>
      <c r="C780" s="250" t="s">
        <v>1174</v>
      </c>
      <c r="D780" s="254">
        <v>3234536</v>
      </c>
      <c r="E780" s="254">
        <v>264490</v>
      </c>
    </row>
    <row r="781" spans="1:5" x14ac:dyDescent="0.25">
      <c r="A781" s="253" t="s">
        <v>260</v>
      </c>
      <c r="B781" s="250" t="s">
        <v>1175</v>
      </c>
      <c r="C781" s="250" t="s">
        <v>1176</v>
      </c>
      <c r="D781" s="254">
        <v>5711936</v>
      </c>
      <c r="E781" s="254">
        <v>264247</v>
      </c>
    </row>
    <row r="782" spans="1:5" x14ac:dyDescent="0.25">
      <c r="A782" s="253" t="s">
        <v>260</v>
      </c>
      <c r="B782" s="250" t="s">
        <v>261</v>
      </c>
      <c r="C782" s="250" t="s">
        <v>1177</v>
      </c>
      <c r="D782" s="254">
        <v>5223868</v>
      </c>
      <c r="E782" s="254">
        <v>263847</v>
      </c>
    </row>
    <row r="783" spans="1:5" x14ac:dyDescent="0.25">
      <c r="A783" s="253" t="s">
        <v>260</v>
      </c>
      <c r="B783" s="250" t="s">
        <v>270</v>
      </c>
      <c r="C783" s="250" t="s">
        <v>1178</v>
      </c>
      <c r="D783" s="254">
        <v>8453977</v>
      </c>
      <c r="E783" s="254">
        <v>263500</v>
      </c>
    </row>
    <row r="784" spans="1:5" x14ac:dyDescent="0.25">
      <c r="A784" s="253" t="s">
        <v>260</v>
      </c>
      <c r="B784" s="250" t="s">
        <v>345</v>
      </c>
      <c r="C784" s="250" t="s">
        <v>1179</v>
      </c>
      <c r="D784" s="254">
        <v>7551166</v>
      </c>
      <c r="E784" s="254">
        <v>263129</v>
      </c>
    </row>
    <row r="785" spans="1:5" x14ac:dyDescent="0.25">
      <c r="A785" s="253" t="s">
        <v>260</v>
      </c>
      <c r="B785" s="250" t="s">
        <v>424</v>
      </c>
      <c r="C785" s="250" t="s">
        <v>1180</v>
      </c>
      <c r="D785" s="254">
        <v>5145345</v>
      </c>
      <c r="E785" s="254">
        <v>263000</v>
      </c>
    </row>
    <row r="786" spans="1:5" x14ac:dyDescent="0.25">
      <c r="A786" s="253" t="s">
        <v>260</v>
      </c>
      <c r="B786" s="250" t="s">
        <v>629</v>
      </c>
      <c r="C786" s="250" t="s">
        <v>1181</v>
      </c>
      <c r="D786" s="254">
        <v>6351712</v>
      </c>
      <c r="E786" s="254">
        <v>262729</v>
      </c>
    </row>
    <row r="787" spans="1:5" x14ac:dyDescent="0.25">
      <c r="A787" s="253" t="s">
        <v>260</v>
      </c>
      <c r="B787" s="250" t="s">
        <v>325</v>
      </c>
      <c r="C787" s="250" t="s">
        <v>1182</v>
      </c>
      <c r="D787" s="254">
        <v>0</v>
      </c>
      <c r="E787" s="254">
        <v>262550</v>
      </c>
    </row>
    <row r="788" spans="1:5" x14ac:dyDescent="0.25">
      <c r="A788" s="253" t="s">
        <v>260</v>
      </c>
      <c r="B788" s="250" t="s">
        <v>392</v>
      </c>
      <c r="C788" s="250" t="s">
        <v>1183</v>
      </c>
      <c r="D788" s="254">
        <v>812251</v>
      </c>
      <c r="E788" s="254">
        <v>262122</v>
      </c>
    </row>
    <row r="789" spans="1:5" x14ac:dyDescent="0.25">
      <c r="A789" s="253" t="s">
        <v>260</v>
      </c>
      <c r="B789" s="250" t="s">
        <v>325</v>
      </c>
      <c r="C789" s="250" t="s">
        <v>1184</v>
      </c>
      <c r="D789" s="254">
        <v>6266289</v>
      </c>
      <c r="E789" s="254">
        <v>260000</v>
      </c>
    </row>
    <row r="790" spans="1:5" x14ac:dyDescent="0.25">
      <c r="A790" s="253" t="s">
        <v>260</v>
      </c>
      <c r="B790" s="250" t="s">
        <v>383</v>
      </c>
      <c r="C790" s="250" t="s">
        <v>1185</v>
      </c>
      <c r="D790" s="254">
        <v>2404710</v>
      </c>
      <c r="E790" s="254">
        <v>259900</v>
      </c>
    </row>
    <row r="791" spans="1:5" x14ac:dyDescent="0.25">
      <c r="A791" s="253" t="s">
        <v>260</v>
      </c>
      <c r="B791" s="250" t="s">
        <v>263</v>
      </c>
      <c r="C791" s="250" t="s">
        <v>1186</v>
      </c>
      <c r="D791" s="254">
        <v>1810864</v>
      </c>
      <c r="E791" s="254">
        <v>259800</v>
      </c>
    </row>
    <row r="792" spans="1:5" x14ac:dyDescent="0.25">
      <c r="A792" s="253" t="s">
        <v>260</v>
      </c>
      <c r="B792" s="250" t="s">
        <v>505</v>
      </c>
      <c r="C792" s="250" t="s">
        <v>1187</v>
      </c>
      <c r="D792" s="254">
        <v>5868701</v>
      </c>
      <c r="E792" s="254">
        <v>259625</v>
      </c>
    </row>
    <row r="793" spans="1:5" x14ac:dyDescent="0.25">
      <c r="A793" s="253" t="s">
        <v>260</v>
      </c>
      <c r="B793" s="250" t="s">
        <v>263</v>
      </c>
      <c r="C793" s="250" t="s">
        <v>1188</v>
      </c>
      <c r="D793" s="254">
        <v>5861377</v>
      </c>
      <c r="E793" s="254">
        <v>255225</v>
      </c>
    </row>
    <row r="794" spans="1:5" x14ac:dyDescent="0.25">
      <c r="A794" s="253" t="s">
        <v>260</v>
      </c>
      <c r="B794" s="250" t="s">
        <v>270</v>
      </c>
      <c r="C794" s="250" t="s">
        <v>1189</v>
      </c>
      <c r="D794" s="254">
        <v>1522375</v>
      </c>
      <c r="E794" s="254">
        <v>254902</v>
      </c>
    </row>
    <row r="795" spans="1:5" x14ac:dyDescent="0.25">
      <c r="A795" s="253" t="s">
        <v>260</v>
      </c>
      <c r="B795" s="250" t="s">
        <v>1190</v>
      </c>
      <c r="C795" s="250" t="s">
        <v>1191</v>
      </c>
      <c r="D795" s="254">
        <v>6836349</v>
      </c>
      <c r="E795" s="254">
        <v>254000</v>
      </c>
    </row>
    <row r="796" spans="1:5" x14ac:dyDescent="0.25">
      <c r="A796" s="253" t="s">
        <v>260</v>
      </c>
      <c r="B796" s="250" t="s">
        <v>263</v>
      </c>
      <c r="C796" s="250" t="s">
        <v>1192</v>
      </c>
      <c r="D796" s="254">
        <v>3808569</v>
      </c>
      <c r="E796" s="254">
        <v>252896</v>
      </c>
    </row>
    <row r="797" spans="1:5" x14ac:dyDescent="0.25">
      <c r="A797" s="253" t="s">
        <v>260</v>
      </c>
      <c r="B797" s="250" t="s">
        <v>728</v>
      </c>
      <c r="C797" s="250" t="s">
        <v>1193</v>
      </c>
      <c r="D797" s="254">
        <v>6081750</v>
      </c>
      <c r="E797" s="254">
        <v>252453</v>
      </c>
    </row>
    <row r="798" spans="1:5" x14ac:dyDescent="0.25">
      <c r="A798" s="253" t="s">
        <v>260</v>
      </c>
      <c r="B798" s="250" t="s">
        <v>263</v>
      </c>
      <c r="C798" s="250" t="s">
        <v>1194</v>
      </c>
      <c r="D798" s="254">
        <v>6923242</v>
      </c>
      <c r="E798" s="254">
        <v>251808</v>
      </c>
    </row>
    <row r="799" spans="1:5" x14ac:dyDescent="0.25">
      <c r="A799" s="253" t="s">
        <v>260</v>
      </c>
      <c r="B799" s="250" t="s">
        <v>270</v>
      </c>
      <c r="C799" s="250" t="s">
        <v>1195</v>
      </c>
      <c r="D799" s="254">
        <v>1572718</v>
      </c>
      <c r="E799" s="254">
        <v>250000</v>
      </c>
    </row>
    <row r="800" spans="1:5" x14ac:dyDescent="0.25">
      <c r="A800" s="253" t="s">
        <v>260</v>
      </c>
      <c r="B800" s="250" t="s">
        <v>281</v>
      </c>
      <c r="C800" s="250" t="s">
        <v>1196</v>
      </c>
      <c r="D800" s="254">
        <v>5465000</v>
      </c>
      <c r="E800" s="254">
        <v>250000</v>
      </c>
    </row>
    <row r="801" spans="1:5" x14ac:dyDescent="0.25">
      <c r="A801" s="253" t="s">
        <v>260</v>
      </c>
      <c r="B801" s="250" t="s">
        <v>291</v>
      </c>
      <c r="C801" s="250" t="s">
        <v>1197</v>
      </c>
      <c r="D801" s="254">
        <v>6046955</v>
      </c>
      <c r="E801" s="254">
        <v>250000</v>
      </c>
    </row>
    <row r="802" spans="1:5" x14ac:dyDescent="0.25">
      <c r="A802" s="253" t="s">
        <v>260</v>
      </c>
      <c r="B802" s="250" t="s">
        <v>799</v>
      </c>
      <c r="C802" s="250" t="s">
        <v>1198</v>
      </c>
      <c r="D802" s="254">
        <v>2406093</v>
      </c>
      <c r="E802" s="254">
        <v>250000</v>
      </c>
    </row>
    <row r="803" spans="1:5" x14ac:dyDescent="0.25">
      <c r="A803" s="253" t="s">
        <v>260</v>
      </c>
      <c r="B803" s="250" t="s">
        <v>270</v>
      </c>
      <c r="C803" s="250" t="s">
        <v>1199</v>
      </c>
      <c r="D803" s="254">
        <v>776704</v>
      </c>
      <c r="E803" s="254">
        <v>245896</v>
      </c>
    </row>
    <row r="804" spans="1:5" x14ac:dyDescent="0.25">
      <c r="A804" s="253" t="s">
        <v>260</v>
      </c>
      <c r="B804" s="250" t="s">
        <v>345</v>
      </c>
      <c r="C804" s="250" t="s">
        <v>1200</v>
      </c>
      <c r="D804" s="254">
        <v>4827557</v>
      </c>
      <c r="E804" s="254">
        <v>245340</v>
      </c>
    </row>
    <row r="805" spans="1:5" x14ac:dyDescent="0.25">
      <c r="A805" s="253" t="s">
        <v>260</v>
      </c>
      <c r="B805" s="250" t="s">
        <v>340</v>
      </c>
      <c r="C805" s="250" t="s">
        <v>1201</v>
      </c>
      <c r="D805" s="254">
        <v>6113845</v>
      </c>
      <c r="E805" s="254">
        <v>245300</v>
      </c>
    </row>
    <row r="806" spans="1:5" x14ac:dyDescent="0.25">
      <c r="A806" s="253" t="s">
        <v>260</v>
      </c>
      <c r="B806" s="250" t="s">
        <v>661</v>
      </c>
      <c r="C806" s="250" t="s">
        <v>1202</v>
      </c>
      <c r="D806" s="254">
        <v>5050768</v>
      </c>
      <c r="E806" s="254">
        <v>245000</v>
      </c>
    </row>
    <row r="807" spans="1:5" x14ac:dyDescent="0.25">
      <c r="A807" s="253" t="s">
        <v>260</v>
      </c>
      <c r="B807" s="250" t="s">
        <v>1128</v>
      </c>
      <c r="C807" s="250" t="s">
        <v>1203</v>
      </c>
      <c r="D807" s="254">
        <v>7222485</v>
      </c>
      <c r="E807" s="254">
        <v>245000</v>
      </c>
    </row>
    <row r="808" spans="1:5" x14ac:dyDescent="0.25">
      <c r="A808" s="253" t="s">
        <v>260</v>
      </c>
      <c r="B808" s="250" t="s">
        <v>728</v>
      </c>
      <c r="C808" s="250" t="s">
        <v>1204</v>
      </c>
      <c r="D808" s="254">
        <v>4042973</v>
      </c>
      <c r="E808" s="254">
        <v>244138</v>
      </c>
    </row>
    <row r="809" spans="1:5" x14ac:dyDescent="0.25">
      <c r="A809" s="253" t="s">
        <v>260</v>
      </c>
      <c r="B809" s="250" t="s">
        <v>261</v>
      </c>
      <c r="C809" s="250" t="s">
        <v>1205</v>
      </c>
      <c r="D809" s="254">
        <v>5438922</v>
      </c>
      <c r="E809" s="254">
        <v>243633</v>
      </c>
    </row>
    <row r="810" spans="1:5" x14ac:dyDescent="0.25">
      <c r="A810" s="253" t="s">
        <v>260</v>
      </c>
      <c r="B810" s="250" t="s">
        <v>308</v>
      </c>
      <c r="C810" s="250" t="s">
        <v>1206</v>
      </c>
      <c r="D810" s="254">
        <v>4474529</v>
      </c>
      <c r="E810" s="254">
        <v>243623</v>
      </c>
    </row>
    <row r="811" spans="1:5" x14ac:dyDescent="0.25">
      <c r="A811" s="253" t="s">
        <v>260</v>
      </c>
      <c r="B811" s="250" t="s">
        <v>261</v>
      </c>
      <c r="C811" s="250" t="s">
        <v>1207</v>
      </c>
      <c r="D811" s="254">
        <v>4903672</v>
      </c>
      <c r="E811" s="254">
        <v>243193</v>
      </c>
    </row>
    <row r="812" spans="1:5" x14ac:dyDescent="0.25">
      <c r="A812" s="253" t="s">
        <v>260</v>
      </c>
      <c r="B812" s="250" t="s">
        <v>325</v>
      </c>
      <c r="C812" s="250" t="s">
        <v>1208</v>
      </c>
      <c r="D812" s="254">
        <v>2872005</v>
      </c>
      <c r="E812" s="254">
        <v>242062</v>
      </c>
    </row>
    <row r="813" spans="1:5" x14ac:dyDescent="0.25">
      <c r="A813" s="253" t="s">
        <v>260</v>
      </c>
      <c r="B813" s="250" t="s">
        <v>1209</v>
      </c>
      <c r="C813" s="250" t="s">
        <v>1210</v>
      </c>
      <c r="D813" s="254">
        <v>5551442</v>
      </c>
      <c r="E813" s="254">
        <v>241800</v>
      </c>
    </row>
    <row r="814" spans="1:5" x14ac:dyDescent="0.25">
      <c r="A814" s="253" t="s">
        <v>260</v>
      </c>
      <c r="B814" s="250" t="s">
        <v>261</v>
      </c>
      <c r="C814" s="250" t="s">
        <v>1211</v>
      </c>
      <c r="D814" s="254">
        <v>4541774</v>
      </c>
      <c r="E814" s="254">
        <v>241156</v>
      </c>
    </row>
    <row r="815" spans="1:5" x14ac:dyDescent="0.25">
      <c r="A815" s="253" t="s">
        <v>260</v>
      </c>
      <c r="B815" s="250" t="s">
        <v>330</v>
      </c>
      <c r="C815" s="250" t="s">
        <v>1212</v>
      </c>
      <c r="D815" s="254">
        <v>3244625</v>
      </c>
      <c r="E815" s="254">
        <v>241050</v>
      </c>
    </row>
    <row r="816" spans="1:5" x14ac:dyDescent="0.25">
      <c r="A816" s="253" t="s">
        <v>260</v>
      </c>
      <c r="B816" s="250" t="s">
        <v>263</v>
      </c>
      <c r="C816" s="250" t="s">
        <v>1213</v>
      </c>
      <c r="D816" s="254">
        <v>789940</v>
      </c>
      <c r="E816" s="254">
        <v>240600</v>
      </c>
    </row>
    <row r="817" spans="1:5" x14ac:dyDescent="0.25">
      <c r="A817" s="253" t="s">
        <v>260</v>
      </c>
      <c r="B817" s="250" t="s">
        <v>345</v>
      </c>
      <c r="C817" s="250" t="s">
        <v>1214</v>
      </c>
      <c r="D817" s="254">
        <v>10307783</v>
      </c>
      <c r="E817" s="254">
        <v>240500</v>
      </c>
    </row>
    <row r="818" spans="1:5" x14ac:dyDescent="0.25">
      <c r="A818" s="253" t="s">
        <v>260</v>
      </c>
      <c r="B818" s="250" t="s">
        <v>325</v>
      </c>
      <c r="C818" s="250" t="s">
        <v>1215</v>
      </c>
      <c r="D818" s="254">
        <v>5676038</v>
      </c>
      <c r="E818" s="254">
        <v>240000</v>
      </c>
    </row>
    <row r="819" spans="1:5" x14ac:dyDescent="0.25">
      <c r="A819" s="253" t="s">
        <v>260</v>
      </c>
      <c r="B819" s="250" t="s">
        <v>270</v>
      </c>
      <c r="C819" s="250" t="s">
        <v>1216</v>
      </c>
      <c r="D819" s="254">
        <v>8590</v>
      </c>
      <c r="E819" s="254">
        <v>240000</v>
      </c>
    </row>
    <row r="820" spans="1:5" x14ac:dyDescent="0.25">
      <c r="A820" s="253" t="s">
        <v>260</v>
      </c>
      <c r="B820" s="250" t="s">
        <v>1217</v>
      </c>
      <c r="C820" s="250" t="s">
        <v>1218</v>
      </c>
      <c r="D820" s="254">
        <v>4773940</v>
      </c>
      <c r="E820" s="254">
        <v>239000</v>
      </c>
    </row>
    <row r="821" spans="1:5" x14ac:dyDescent="0.25">
      <c r="A821" s="253" t="s">
        <v>260</v>
      </c>
      <c r="B821" s="250" t="s">
        <v>263</v>
      </c>
      <c r="C821" s="250" t="s">
        <v>1219</v>
      </c>
      <c r="D821" s="254">
        <v>0</v>
      </c>
      <c r="E821" s="254">
        <v>238986</v>
      </c>
    </row>
    <row r="822" spans="1:5" x14ac:dyDescent="0.25">
      <c r="A822" s="253" t="s">
        <v>260</v>
      </c>
      <c r="B822" s="250" t="s">
        <v>263</v>
      </c>
      <c r="C822" s="250" t="s">
        <v>1220</v>
      </c>
      <c r="D822" s="254">
        <v>3539999</v>
      </c>
      <c r="E822" s="254">
        <v>238836</v>
      </c>
    </row>
    <row r="823" spans="1:5" x14ac:dyDescent="0.25">
      <c r="A823" s="253" t="s">
        <v>260</v>
      </c>
      <c r="B823" s="250" t="s">
        <v>555</v>
      </c>
      <c r="C823" s="250" t="s">
        <v>1221</v>
      </c>
      <c r="D823" s="254">
        <v>8118413</v>
      </c>
      <c r="E823" s="254">
        <v>238210</v>
      </c>
    </row>
    <row r="824" spans="1:5" x14ac:dyDescent="0.25">
      <c r="A824" s="253" t="s">
        <v>260</v>
      </c>
      <c r="B824" s="250" t="s">
        <v>812</v>
      </c>
      <c r="C824" s="250" t="s">
        <v>1222</v>
      </c>
      <c r="D824" s="254">
        <v>4222713</v>
      </c>
      <c r="E824" s="254">
        <v>237780</v>
      </c>
    </row>
    <row r="825" spans="1:5" x14ac:dyDescent="0.25">
      <c r="A825" s="253" t="s">
        <v>260</v>
      </c>
      <c r="B825" s="250" t="s">
        <v>263</v>
      </c>
      <c r="C825" s="250" t="s">
        <v>1223</v>
      </c>
      <c r="D825" s="254">
        <v>5252287</v>
      </c>
      <c r="E825" s="254">
        <v>236214</v>
      </c>
    </row>
    <row r="826" spans="1:5" x14ac:dyDescent="0.25">
      <c r="A826" s="253" t="s">
        <v>260</v>
      </c>
      <c r="B826" s="250" t="s">
        <v>261</v>
      </c>
      <c r="C826" s="250" t="s">
        <v>1224</v>
      </c>
      <c r="D826" s="254">
        <v>6858632</v>
      </c>
      <c r="E826" s="254">
        <v>236150</v>
      </c>
    </row>
    <row r="827" spans="1:5" x14ac:dyDescent="0.25">
      <c r="A827" s="253" t="s">
        <v>260</v>
      </c>
      <c r="B827" s="250" t="s">
        <v>261</v>
      </c>
      <c r="C827" s="250" t="s">
        <v>1225</v>
      </c>
      <c r="D827" s="254">
        <v>4443723</v>
      </c>
      <c r="E827" s="254">
        <v>236000</v>
      </c>
    </row>
    <row r="828" spans="1:5" x14ac:dyDescent="0.25">
      <c r="A828" s="253" t="s">
        <v>260</v>
      </c>
      <c r="B828" s="250" t="s">
        <v>261</v>
      </c>
      <c r="C828" s="250" t="s">
        <v>1226</v>
      </c>
      <c r="D828" s="254">
        <v>5385648</v>
      </c>
      <c r="E828" s="254">
        <v>236000</v>
      </c>
    </row>
    <row r="829" spans="1:5" x14ac:dyDescent="0.25">
      <c r="A829" s="253" t="s">
        <v>260</v>
      </c>
      <c r="B829" s="250" t="s">
        <v>499</v>
      </c>
      <c r="C829" s="250" t="s">
        <v>1227</v>
      </c>
      <c r="D829" s="254">
        <v>836880</v>
      </c>
      <c r="E829" s="254">
        <v>235762</v>
      </c>
    </row>
    <row r="830" spans="1:5" x14ac:dyDescent="0.25">
      <c r="A830" s="253" t="s">
        <v>260</v>
      </c>
      <c r="B830" s="250" t="s">
        <v>261</v>
      </c>
      <c r="C830" s="250" t="s">
        <v>1228</v>
      </c>
      <c r="D830" s="254">
        <v>5457224</v>
      </c>
      <c r="E830" s="254">
        <v>235750</v>
      </c>
    </row>
    <row r="831" spans="1:5" x14ac:dyDescent="0.25">
      <c r="A831" s="253" t="s">
        <v>260</v>
      </c>
      <c r="B831" s="250" t="s">
        <v>263</v>
      </c>
      <c r="C831" s="250" t="s">
        <v>1229</v>
      </c>
      <c r="D831" s="254">
        <v>5080124</v>
      </c>
      <c r="E831" s="254">
        <v>234500</v>
      </c>
    </row>
    <row r="832" spans="1:5" x14ac:dyDescent="0.25">
      <c r="A832" s="253" t="s">
        <v>260</v>
      </c>
      <c r="B832" s="250" t="s">
        <v>325</v>
      </c>
      <c r="C832" s="250" t="s">
        <v>1230</v>
      </c>
      <c r="D832" s="254">
        <v>4266000</v>
      </c>
      <c r="E832" s="254">
        <v>234022</v>
      </c>
    </row>
    <row r="833" spans="1:5" x14ac:dyDescent="0.25">
      <c r="A833" s="253" t="s">
        <v>260</v>
      </c>
      <c r="B833" s="250" t="s">
        <v>1231</v>
      </c>
      <c r="C833" s="250" t="s">
        <v>1232</v>
      </c>
      <c r="D833" s="254">
        <v>19750852</v>
      </c>
      <c r="E833" s="254">
        <v>233844</v>
      </c>
    </row>
    <row r="834" spans="1:5" x14ac:dyDescent="0.25">
      <c r="A834" s="253" t="s">
        <v>260</v>
      </c>
      <c r="B834" s="250" t="s">
        <v>345</v>
      </c>
      <c r="C834" s="250" t="s">
        <v>1233</v>
      </c>
      <c r="D834" s="254">
        <v>5407012</v>
      </c>
      <c r="E834" s="254">
        <v>233672</v>
      </c>
    </row>
    <row r="835" spans="1:5" x14ac:dyDescent="0.25">
      <c r="A835" s="253" t="s">
        <v>260</v>
      </c>
      <c r="B835" s="250" t="s">
        <v>261</v>
      </c>
      <c r="C835" s="250" t="s">
        <v>1234</v>
      </c>
      <c r="D835" s="254">
        <v>5216191</v>
      </c>
      <c r="E835" s="254">
        <v>233500</v>
      </c>
    </row>
    <row r="836" spans="1:5" x14ac:dyDescent="0.25">
      <c r="A836" s="253" t="s">
        <v>260</v>
      </c>
      <c r="B836" s="250" t="s">
        <v>383</v>
      </c>
      <c r="C836" s="250" t="s">
        <v>1235</v>
      </c>
      <c r="D836" s="254">
        <v>5754099</v>
      </c>
      <c r="E836" s="254">
        <v>233045</v>
      </c>
    </row>
    <row r="837" spans="1:5" x14ac:dyDescent="0.25">
      <c r="A837" s="253" t="s">
        <v>260</v>
      </c>
      <c r="B837" s="250" t="s">
        <v>710</v>
      </c>
      <c r="C837" s="250" t="s">
        <v>1236</v>
      </c>
      <c r="D837" s="254">
        <v>3400259</v>
      </c>
      <c r="E837" s="254">
        <v>232975</v>
      </c>
    </row>
    <row r="838" spans="1:5" x14ac:dyDescent="0.25">
      <c r="A838" s="253" t="s">
        <v>260</v>
      </c>
      <c r="B838" s="250" t="s">
        <v>291</v>
      </c>
      <c r="C838" s="250" t="s">
        <v>1237</v>
      </c>
      <c r="D838" s="254">
        <v>4748241</v>
      </c>
      <c r="E838" s="254">
        <v>232550</v>
      </c>
    </row>
    <row r="839" spans="1:5" x14ac:dyDescent="0.25">
      <c r="A839" s="253" t="s">
        <v>260</v>
      </c>
      <c r="B839" s="250" t="s">
        <v>261</v>
      </c>
      <c r="C839" s="250" t="s">
        <v>1238</v>
      </c>
      <c r="D839" s="254">
        <v>5177292</v>
      </c>
      <c r="E839" s="254">
        <v>232424</v>
      </c>
    </row>
    <row r="840" spans="1:5" x14ac:dyDescent="0.25">
      <c r="A840" s="253" t="s">
        <v>260</v>
      </c>
      <c r="B840" s="250" t="s">
        <v>487</v>
      </c>
      <c r="C840" s="250" t="s">
        <v>1239</v>
      </c>
      <c r="D840" s="254">
        <v>4242282</v>
      </c>
      <c r="E840" s="254">
        <v>230552</v>
      </c>
    </row>
    <row r="841" spans="1:5" x14ac:dyDescent="0.25">
      <c r="A841" s="253" t="s">
        <v>260</v>
      </c>
      <c r="B841" s="250" t="s">
        <v>261</v>
      </c>
      <c r="C841" s="250" t="s">
        <v>1240</v>
      </c>
      <c r="D841" s="254">
        <v>3843043</v>
      </c>
      <c r="E841" s="254">
        <v>230000</v>
      </c>
    </row>
    <row r="842" spans="1:5" x14ac:dyDescent="0.25">
      <c r="A842" s="253" t="s">
        <v>260</v>
      </c>
      <c r="B842" s="250" t="s">
        <v>270</v>
      </c>
      <c r="C842" s="250" t="s">
        <v>1241</v>
      </c>
      <c r="D842" s="254">
        <v>4926821</v>
      </c>
      <c r="E842" s="254">
        <v>229100</v>
      </c>
    </row>
    <row r="843" spans="1:5" x14ac:dyDescent="0.25">
      <c r="A843" s="253" t="s">
        <v>260</v>
      </c>
      <c r="B843" s="250" t="s">
        <v>261</v>
      </c>
      <c r="C843" s="250" t="s">
        <v>1242</v>
      </c>
      <c r="D843" s="254">
        <v>5600502</v>
      </c>
      <c r="E843" s="254">
        <v>227699</v>
      </c>
    </row>
    <row r="844" spans="1:5" x14ac:dyDescent="0.25">
      <c r="A844" s="253" t="s">
        <v>260</v>
      </c>
      <c r="B844" s="250" t="s">
        <v>263</v>
      </c>
      <c r="C844" s="250" t="s">
        <v>1243</v>
      </c>
      <c r="D844" s="254">
        <v>4949082</v>
      </c>
      <c r="E844" s="254">
        <v>227500</v>
      </c>
    </row>
    <row r="845" spans="1:5" x14ac:dyDescent="0.25">
      <c r="A845" s="253" t="s">
        <v>260</v>
      </c>
      <c r="B845" s="250" t="s">
        <v>263</v>
      </c>
      <c r="C845" s="250" t="s">
        <v>1244</v>
      </c>
      <c r="D845" s="254">
        <v>4444127</v>
      </c>
      <c r="E845" s="254">
        <v>227100</v>
      </c>
    </row>
    <row r="846" spans="1:5" x14ac:dyDescent="0.25">
      <c r="A846" s="253" t="s">
        <v>260</v>
      </c>
      <c r="B846" s="250" t="s">
        <v>321</v>
      </c>
      <c r="C846" s="250" t="s">
        <v>1245</v>
      </c>
      <c r="D846" s="254">
        <v>5941860</v>
      </c>
      <c r="E846" s="254">
        <v>226252</v>
      </c>
    </row>
    <row r="847" spans="1:5" x14ac:dyDescent="0.25">
      <c r="A847" s="253" t="s">
        <v>260</v>
      </c>
      <c r="B847" s="250" t="s">
        <v>701</v>
      </c>
      <c r="C847" s="250" t="s">
        <v>1246</v>
      </c>
      <c r="D847" s="254">
        <v>5781886</v>
      </c>
      <c r="E847" s="254">
        <v>225389</v>
      </c>
    </row>
    <row r="848" spans="1:5" x14ac:dyDescent="0.25">
      <c r="A848" s="253" t="s">
        <v>260</v>
      </c>
      <c r="B848" s="250" t="s">
        <v>261</v>
      </c>
      <c r="C848" s="250" t="s">
        <v>1247</v>
      </c>
      <c r="D848" s="254">
        <v>5070489</v>
      </c>
      <c r="E848" s="254">
        <v>225318</v>
      </c>
    </row>
    <row r="849" spans="1:5" x14ac:dyDescent="0.25">
      <c r="A849" s="253" t="s">
        <v>260</v>
      </c>
      <c r="B849" s="250" t="s">
        <v>1248</v>
      </c>
      <c r="C849" s="250" t="s">
        <v>1249</v>
      </c>
      <c r="D849" s="254">
        <v>441962</v>
      </c>
      <c r="E849" s="254">
        <v>225000</v>
      </c>
    </row>
    <row r="850" spans="1:5" x14ac:dyDescent="0.25">
      <c r="A850" s="253" t="s">
        <v>260</v>
      </c>
      <c r="B850" s="250" t="s">
        <v>261</v>
      </c>
      <c r="C850" s="250" t="s">
        <v>1250</v>
      </c>
      <c r="D850" s="254">
        <v>1176371</v>
      </c>
      <c r="E850" s="254">
        <v>224815</v>
      </c>
    </row>
    <row r="851" spans="1:5" x14ac:dyDescent="0.25">
      <c r="A851" s="253" t="s">
        <v>260</v>
      </c>
      <c r="B851" s="250" t="s">
        <v>270</v>
      </c>
      <c r="C851" s="250" t="s">
        <v>1251</v>
      </c>
      <c r="D851" s="254">
        <v>4792816</v>
      </c>
      <c r="E851" s="254">
        <v>223400</v>
      </c>
    </row>
    <row r="852" spans="1:5" x14ac:dyDescent="0.25">
      <c r="A852" s="253" t="s">
        <v>260</v>
      </c>
      <c r="B852" s="250" t="s">
        <v>261</v>
      </c>
      <c r="C852" s="250" t="s">
        <v>1252</v>
      </c>
      <c r="D852" s="254">
        <v>8688172</v>
      </c>
      <c r="E852" s="254">
        <v>223373</v>
      </c>
    </row>
    <row r="853" spans="1:5" x14ac:dyDescent="0.25">
      <c r="A853" s="253" t="s">
        <v>260</v>
      </c>
      <c r="B853" s="250" t="s">
        <v>1253</v>
      </c>
      <c r="C853" s="250" t="s">
        <v>1254</v>
      </c>
      <c r="D853" s="254">
        <v>7833779</v>
      </c>
      <c r="E853" s="254">
        <v>222811</v>
      </c>
    </row>
    <row r="854" spans="1:5" x14ac:dyDescent="0.25">
      <c r="A854" s="253" t="s">
        <v>260</v>
      </c>
      <c r="B854" s="250" t="s">
        <v>263</v>
      </c>
      <c r="C854" s="250" t="s">
        <v>1255</v>
      </c>
      <c r="D854" s="254">
        <v>1718491</v>
      </c>
      <c r="E854" s="254">
        <v>221174</v>
      </c>
    </row>
    <row r="855" spans="1:5" x14ac:dyDescent="0.25">
      <c r="A855" s="253" t="s">
        <v>260</v>
      </c>
      <c r="B855" s="250" t="s">
        <v>1256</v>
      </c>
      <c r="C855" s="250" t="s">
        <v>1257</v>
      </c>
      <c r="D855" s="254">
        <v>7092739</v>
      </c>
      <c r="E855" s="254">
        <v>220632</v>
      </c>
    </row>
    <row r="856" spans="1:5" x14ac:dyDescent="0.25">
      <c r="A856" s="253" t="s">
        <v>260</v>
      </c>
      <c r="B856" s="250" t="s">
        <v>345</v>
      </c>
      <c r="C856" s="250" t="s">
        <v>1258</v>
      </c>
      <c r="D856" s="254">
        <v>5096469</v>
      </c>
      <c r="E856" s="254">
        <v>220620</v>
      </c>
    </row>
    <row r="857" spans="1:5" x14ac:dyDescent="0.25">
      <c r="A857" s="253" t="s">
        <v>260</v>
      </c>
      <c r="B857" s="250" t="s">
        <v>321</v>
      </c>
      <c r="C857" s="250" t="s">
        <v>1259</v>
      </c>
      <c r="D857" s="254">
        <v>3155235</v>
      </c>
      <c r="E857" s="254">
        <v>220000</v>
      </c>
    </row>
    <row r="858" spans="1:5" x14ac:dyDescent="0.25">
      <c r="A858" s="253" t="s">
        <v>260</v>
      </c>
      <c r="B858" s="250" t="s">
        <v>907</v>
      </c>
      <c r="C858" s="250" t="s">
        <v>1260</v>
      </c>
      <c r="D858" s="254">
        <v>1776801</v>
      </c>
      <c r="E858" s="254">
        <v>220000</v>
      </c>
    </row>
    <row r="859" spans="1:5" x14ac:dyDescent="0.25">
      <c r="A859" s="253" t="s">
        <v>260</v>
      </c>
      <c r="B859" s="250" t="s">
        <v>385</v>
      </c>
      <c r="C859" s="250" t="s">
        <v>1261</v>
      </c>
      <c r="D859" s="254">
        <v>4208017</v>
      </c>
      <c r="E859" s="254">
        <v>219334</v>
      </c>
    </row>
    <row r="860" spans="1:5" x14ac:dyDescent="0.25">
      <c r="A860" s="253" t="s">
        <v>260</v>
      </c>
      <c r="B860" s="250" t="s">
        <v>270</v>
      </c>
      <c r="C860" s="250" t="s">
        <v>1262</v>
      </c>
      <c r="D860" s="254">
        <v>8536248</v>
      </c>
      <c r="E860" s="254">
        <v>218200</v>
      </c>
    </row>
    <row r="861" spans="1:5" x14ac:dyDescent="0.25">
      <c r="A861" s="253" t="s">
        <v>260</v>
      </c>
      <c r="B861" s="250" t="s">
        <v>270</v>
      </c>
      <c r="C861" s="250" t="s">
        <v>1263</v>
      </c>
      <c r="D861" s="254">
        <v>805559</v>
      </c>
      <c r="E861" s="254">
        <v>216810</v>
      </c>
    </row>
    <row r="862" spans="1:5" x14ac:dyDescent="0.25">
      <c r="A862" s="253" t="s">
        <v>260</v>
      </c>
      <c r="B862" s="250" t="s">
        <v>261</v>
      </c>
      <c r="C862" s="250" t="s">
        <v>1264</v>
      </c>
      <c r="D862" s="254">
        <v>6707508</v>
      </c>
      <c r="E862" s="254">
        <v>216132</v>
      </c>
    </row>
    <row r="863" spans="1:5" x14ac:dyDescent="0.25">
      <c r="A863" s="253" t="s">
        <v>260</v>
      </c>
      <c r="B863" s="250" t="s">
        <v>261</v>
      </c>
      <c r="C863" s="250" t="s">
        <v>1265</v>
      </c>
      <c r="D863" s="254">
        <v>601826</v>
      </c>
      <c r="E863" s="254">
        <v>215000</v>
      </c>
    </row>
    <row r="864" spans="1:5" x14ac:dyDescent="0.25">
      <c r="A864" s="253" t="s">
        <v>260</v>
      </c>
      <c r="B864" s="250" t="s">
        <v>291</v>
      </c>
      <c r="C864" s="250" t="s">
        <v>1266</v>
      </c>
      <c r="D864" s="254">
        <v>4499382</v>
      </c>
      <c r="E864" s="254">
        <v>214715</v>
      </c>
    </row>
    <row r="865" spans="1:5" x14ac:dyDescent="0.25">
      <c r="A865" s="253" t="s">
        <v>260</v>
      </c>
      <c r="B865" s="250" t="s">
        <v>947</v>
      </c>
      <c r="C865" s="250" t="s">
        <v>1267</v>
      </c>
      <c r="D865" s="254">
        <v>5461524</v>
      </c>
      <c r="E865" s="254">
        <v>214250</v>
      </c>
    </row>
    <row r="866" spans="1:5" x14ac:dyDescent="0.25">
      <c r="A866" s="253" t="s">
        <v>260</v>
      </c>
      <c r="B866" s="250" t="s">
        <v>270</v>
      </c>
      <c r="C866" s="250" t="s">
        <v>1268</v>
      </c>
      <c r="D866" s="254">
        <v>5567502</v>
      </c>
      <c r="E866" s="254">
        <v>214237</v>
      </c>
    </row>
    <row r="867" spans="1:5" x14ac:dyDescent="0.25">
      <c r="A867" s="253" t="s">
        <v>260</v>
      </c>
      <c r="B867" s="250" t="s">
        <v>261</v>
      </c>
      <c r="C867" s="250" t="s">
        <v>1269</v>
      </c>
      <c r="D867" s="254">
        <v>4460162</v>
      </c>
      <c r="E867" s="254">
        <v>213700</v>
      </c>
    </row>
    <row r="868" spans="1:5" x14ac:dyDescent="0.25">
      <c r="A868" s="253" t="s">
        <v>260</v>
      </c>
      <c r="B868" s="250" t="s">
        <v>835</v>
      </c>
      <c r="C868" s="250" t="s">
        <v>1270</v>
      </c>
      <c r="D868" s="254">
        <v>4956184</v>
      </c>
      <c r="E868" s="254">
        <v>212657</v>
      </c>
    </row>
    <row r="869" spans="1:5" x14ac:dyDescent="0.25">
      <c r="A869" s="253" t="s">
        <v>260</v>
      </c>
      <c r="B869" s="250" t="s">
        <v>263</v>
      </c>
      <c r="C869" s="250" t="s">
        <v>1271</v>
      </c>
      <c r="D869" s="254">
        <v>2487309</v>
      </c>
      <c r="E869" s="254">
        <v>212000</v>
      </c>
    </row>
    <row r="870" spans="1:5" x14ac:dyDescent="0.25">
      <c r="A870" s="253" t="s">
        <v>260</v>
      </c>
      <c r="B870" s="250" t="s">
        <v>480</v>
      </c>
      <c r="C870" s="250" t="s">
        <v>1272</v>
      </c>
      <c r="D870" s="254">
        <v>4839104</v>
      </c>
      <c r="E870" s="254">
        <v>210500</v>
      </c>
    </row>
    <row r="871" spans="1:5" x14ac:dyDescent="0.25">
      <c r="A871" s="253" t="s">
        <v>260</v>
      </c>
      <c r="B871" s="250" t="s">
        <v>1273</v>
      </c>
      <c r="C871" s="250" t="s">
        <v>1274</v>
      </c>
      <c r="D871" s="254">
        <v>3644460</v>
      </c>
      <c r="E871" s="254">
        <v>210430</v>
      </c>
    </row>
    <row r="872" spans="1:5" x14ac:dyDescent="0.25">
      <c r="A872" s="253" t="s">
        <v>260</v>
      </c>
      <c r="B872" s="250" t="s">
        <v>261</v>
      </c>
      <c r="C872" s="250" t="s">
        <v>1275</v>
      </c>
      <c r="D872" s="254">
        <v>1160166</v>
      </c>
      <c r="E872" s="254">
        <v>210000</v>
      </c>
    </row>
    <row r="873" spans="1:5" x14ac:dyDescent="0.25">
      <c r="A873" s="253" t="s">
        <v>260</v>
      </c>
      <c r="B873" s="250" t="s">
        <v>263</v>
      </c>
      <c r="C873" s="250" t="s">
        <v>1276</v>
      </c>
      <c r="D873" s="254">
        <v>160416</v>
      </c>
      <c r="E873" s="254">
        <v>210000</v>
      </c>
    </row>
    <row r="874" spans="1:5" x14ac:dyDescent="0.25">
      <c r="A874" s="253" t="s">
        <v>260</v>
      </c>
      <c r="B874" s="250" t="s">
        <v>263</v>
      </c>
      <c r="C874" s="250" t="s">
        <v>1277</v>
      </c>
      <c r="D874" s="254">
        <v>6838490</v>
      </c>
      <c r="E874" s="254">
        <v>210000</v>
      </c>
    </row>
    <row r="875" spans="1:5" x14ac:dyDescent="0.25">
      <c r="A875" s="253" t="s">
        <v>260</v>
      </c>
      <c r="B875" s="250" t="s">
        <v>1278</v>
      </c>
      <c r="C875" s="250" t="s">
        <v>1279</v>
      </c>
      <c r="D875" s="254">
        <v>2642331</v>
      </c>
      <c r="E875" s="254">
        <v>210000</v>
      </c>
    </row>
    <row r="876" spans="1:5" x14ac:dyDescent="0.25">
      <c r="A876" s="253" t="s">
        <v>260</v>
      </c>
      <c r="B876" s="250" t="s">
        <v>270</v>
      </c>
      <c r="C876" s="250" t="s">
        <v>1280</v>
      </c>
      <c r="D876" s="254">
        <v>4797313</v>
      </c>
      <c r="E876" s="254">
        <v>210000</v>
      </c>
    </row>
    <row r="877" spans="1:5" x14ac:dyDescent="0.25">
      <c r="A877" s="253" t="s">
        <v>260</v>
      </c>
      <c r="B877" s="250" t="s">
        <v>263</v>
      </c>
      <c r="C877" s="250" t="s">
        <v>1281</v>
      </c>
      <c r="D877" s="254">
        <v>3629930</v>
      </c>
      <c r="E877" s="254">
        <v>209548</v>
      </c>
    </row>
    <row r="878" spans="1:5" x14ac:dyDescent="0.25">
      <c r="A878" s="253" t="s">
        <v>260</v>
      </c>
      <c r="B878" s="250" t="s">
        <v>345</v>
      </c>
      <c r="C878" s="250" t="s">
        <v>1282</v>
      </c>
      <c r="D878" s="254">
        <v>5042584</v>
      </c>
      <c r="E878" s="254">
        <v>209500</v>
      </c>
    </row>
    <row r="879" spans="1:5" x14ac:dyDescent="0.25">
      <c r="A879" s="253" t="s">
        <v>260</v>
      </c>
      <c r="B879" s="250" t="s">
        <v>261</v>
      </c>
      <c r="C879" s="250" t="s">
        <v>1283</v>
      </c>
      <c r="D879" s="254">
        <v>4386946</v>
      </c>
      <c r="E879" s="254">
        <v>209255</v>
      </c>
    </row>
    <row r="880" spans="1:5" x14ac:dyDescent="0.25">
      <c r="A880" s="253" t="s">
        <v>260</v>
      </c>
      <c r="B880" s="250" t="s">
        <v>261</v>
      </c>
      <c r="C880" s="250" t="s">
        <v>1284</v>
      </c>
      <c r="D880" s="254">
        <v>4405912</v>
      </c>
      <c r="E880" s="254">
        <v>209001</v>
      </c>
    </row>
    <row r="881" spans="1:5" x14ac:dyDescent="0.25">
      <c r="A881" s="253" t="s">
        <v>260</v>
      </c>
      <c r="B881" s="250" t="s">
        <v>291</v>
      </c>
      <c r="C881" s="250" t="s">
        <v>1285</v>
      </c>
      <c r="D881" s="254">
        <v>4143220</v>
      </c>
      <c r="E881" s="254">
        <v>209000</v>
      </c>
    </row>
    <row r="882" spans="1:5" x14ac:dyDescent="0.25">
      <c r="A882" s="253" t="s">
        <v>260</v>
      </c>
      <c r="B882" s="250" t="s">
        <v>291</v>
      </c>
      <c r="C882" s="250" t="s">
        <v>1286</v>
      </c>
      <c r="D882" s="254">
        <v>4456589</v>
      </c>
      <c r="E882" s="254">
        <v>209000</v>
      </c>
    </row>
    <row r="883" spans="1:5" x14ac:dyDescent="0.25">
      <c r="A883" s="253" t="s">
        <v>260</v>
      </c>
      <c r="B883" s="250" t="s">
        <v>270</v>
      </c>
      <c r="C883" s="250" t="s">
        <v>1287</v>
      </c>
      <c r="D883" s="254">
        <v>3984810</v>
      </c>
      <c r="E883" s="254">
        <v>208472</v>
      </c>
    </row>
    <row r="884" spans="1:5" x14ac:dyDescent="0.25">
      <c r="A884" s="253" t="s">
        <v>260</v>
      </c>
      <c r="B884" s="250" t="s">
        <v>345</v>
      </c>
      <c r="C884" s="250" t="s">
        <v>1288</v>
      </c>
      <c r="D884" s="254">
        <v>5188919</v>
      </c>
      <c r="E884" s="254">
        <v>208000</v>
      </c>
    </row>
    <row r="885" spans="1:5" x14ac:dyDescent="0.25">
      <c r="A885" s="253" t="s">
        <v>260</v>
      </c>
      <c r="B885" s="250" t="s">
        <v>835</v>
      </c>
      <c r="C885" s="250" t="s">
        <v>1289</v>
      </c>
      <c r="D885" s="254">
        <v>3091282</v>
      </c>
      <c r="E885" s="254">
        <v>207910</v>
      </c>
    </row>
    <row r="886" spans="1:5" x14ac:dyDescent="0.25">
      <c r="A886" s="253" t="s">
        <v>260</v>
      </c>
      <c r="B886" s="250" t="s">
        <v>261</v>
      </c>
      <c r="C886" s="250" t="s">
        <v>1290</v>
      </c>
      <c r="D886" s="254">
        <v>3235284</v>
      </c>
      <c r="E886" s="254">
        <v>207628</v>
      </c>
    </row>
    <row r="887" spans="1:5" x14ac:dyDescent="0.25">
      <c r="A887" s="253" t="s">
        <v>260</v>
      </c>
      <c r="B887" s="250" t="s">
        <v>304</v>
      </c>
      <c r="C887" s="250" t="s">
        <v>1291</v>
      </c>
      <c r="D887" s="254">
        <v>33368146</v>
      </c>
      <c r="E887" s="254">
        <v>207214</v>
      </c>
    </row>
    <row r="888" spans="1:5" x14ac:dyDescent="0.25">
      <c r="A888" s="253" t="s">
        <v>260</v>
      </c>
      <c r="B888" s="250" t="s">
        <v>291</v>
      </c>
      <c r="C888" s="250" t="s">
        <v>1292</v>
      </c>
      <c r="D888" s="254">
        <v>71015</v>
      </c>
      <c r="E888" s="254">
        <v>207200</v>
      </c>
    </row>
    <row r="889" spans="1:5" x14ac:dyDescent="0.25">
      <c r="A889" s="253" t="s">
        <v>260</v>
      </c>
      <c r="B889" s="250" t="s">
        <v>263</v>
      </c>
      <c r="C889" s="250" t="s">
        <v>1293</v>
      </c>
      <c r="D889" s="254">
        <v>5505750</v>
      </c>
      <c r="E889" s="254">
        <v>207000</v>
      </c>
    </row>
    <row r="890" spans="1:5" x14ac:dyDescent="0.25">
      <c r="A890" s="253" t="s">
        <v>260</v>
      </c>
      <c r="B890" s="250" t="s">
        <v>566</v>
      </c>
      <c r="C890" s="250" t="s">
        <v>1294</v>
      </c>
      <c r="D890" s="254">
        <v>175972</v>
      </c>
      <c r="E890" s="254">
        <v>206301</v>
      </c>
    </row>
    <row r="891" spans="1:5" x14ac:dyDescent="0.25">
      <c r="A891" s="253" t="s">
        <v>260</v>
      </c>
      <c r="B891" s="250" t="s">
        <v>308</v>
      </c>
      <c r="C891" s="250" t="s">
        <v>1295</v>
      </c>
      <c r="D891" s="254">
        <v>241408</v>
      </c>
      <c r="E891" s="254">
        <v>206150</v>
      </c>
    </row>
    <row r="892" spans="1:5" x14ac:dyDescent="0.25">
      <c r="A892" s="253" t="s">
        <v>260</v>
      </c>
      <c r="B892" s="250" t="s">
        <v>352</v>
      </c>
      <c r="C892" s="250" t="s">
        <v>1296</v>
      </c>
      <c r="D892" s="254">
        <v>67864</v>
      </c>
      <c r="E892" s="254">
        <v>206100</v>
      </c>
    </row>
    <row r="893" spans="1:5" x14ac:dyDescent="0.25">
      <c r="A893" s="253" t="s">
        <v>260</v>
      </c>
      <c r="B893" s="250" t="s">
        <v>278</v>
      </c>
      <c r="C893" s="250" t="s">
        <v>1297</v>
      </c>
      <c r="D893" s="254">
        <v>2606487</v>
      </c>
      <c r="E893" s="254">
        <v>206100</v>
      </c>
    </row>
    <row r="894" spans="1:5" x14ac:dyDescent="0.25">
      <c r="A894" s="253" t="s">
        <v>260</v>
      </c>
      <c r="B894" s="250" t="s">
        <v>270</v>
      </c>
      <c r="C894" s="250" t="s">
        <v>1298</v>
      </c>
      <c r="D894" s="254">
        <v>3751405</v>
      </c>
      <c r="E894" s="254">
        <v>205916</v>
      </c>
    </row>
    <row r="895" spans="1:5" x14ac:dyDescent="0.25">
      <c r="A895" s="253" t="s">
        <v>260</v>
      </c>
      <c r="B895" s="250" t="s">
        <v>291</v>
      </c>
      <c r="C895" s="250" t="s">
        <v>1299</v>
      </c>
      <c r="D895" s="254">
        <v>1317265</v>
      </c>
      <c r="E895" s="254">
        <v>205500</v>
      </c>
    </row>
    <row r="896" spans="1:5" x14ac:dyDescent="0.25">
      <c r="A896" s="253" t="s">
        <v>260</v>
      </c>
      <c r="B896" s="250" t="s">
        <v>397</v>
      </c>
      <c r="C896" s="250" t="s">
        <v>1300</v>
      </c>
      <c r="D896" s="254">
        <v>0</v>
      </c>
      <c r="E896" s="254">
        <v>205193</v>
      </c>
    </row>
    <row r="897" spans="1:5" x14ac:dyDescent="0.25">
      <c r="A897" s="253" t="s">
        <v>260</v>
      </c>
      <c r="B897" s="250" t="s">
        <v>261</v>
      </c>
      <c r="C897" s="250" t="s">
        <v>1301</v>
      </c>
      <c r="D897" s="254">
        <v>21145582</v>
      </c>
      <c r="E897" s="254">
        <v>205000</v>
      </c>
    </row>
    <row r="898" spans="1:5" x14ac:dyDescent="0.25">
      <c r="A898" s="253" t="s">
        <v>260</v>
      </c>
      <c r="B898" s="250" t="s">
        <v>261</v>
      </c>
      <c r="C898" s="250" t="s">
        <v>1302</v>
      </c>
      <c r="D898" s="254">
        <v>7655887</v>
      </c>
      <c r="E898" s="254">
        <v>205000</v>
      </c>
    </row>
    <row r="899" spans="1:5" x14ac:dyDescent="0.25">
      <c r="A899" s="253" t="s">
        <v>260</v>
      </c>
      <c r="B899" s="250" t="s">
        <v>261</v>
      </c>
      <c r="C899" s="250" t="s">
        <v>1303</v>
      </c>
      <c r="D899" s="254">
        <v>26252517</v>
      </c>
      <c r="E899" s="254">
        <v>205000</v>
      </c>
    </row>
    <row r="900" spans="1:5" x14ac:dyDescent="0.25">
      <c r="A900" s="253" t="s">
        <v>260</v>
      </c>
      <c r="B900" s="250" t="s">
        <v>261</v>
      </c>
      <c r="C900" s="250" t="s">
        <v>1304</v>
      </c>
      <c r="D900" s="254">
        <v>4375914</v>
      </c>
      <c r="E900" s="254">
        <v>204974</v>
      </c>
    </row>
    <row r="901" spans="1:5" x14ac:dyDescent="0.25">
      <c r="A901" s="253" t="s">
        <v>260</v>
      </c>
      <c r="B901" s="250" t="s">
        <v>291</v>
      </c>
      <c r="C901" s="250" t="s">
        <v>1305</v>
      </c>
      <c r="D901" s="254">
        <v>5147833</v>
      </c>
      <c r="E901" s="254">
        <v>203476</v>
      </c>
    </row>
    <row r="902" spans="1:5" x14ac:dyDescent="0.25">
      <c r="A902" s="253" t="s">
        <v>260</v>
      </c>
      <c r="B902" s="250" t="s">
        <v>1306</v>
      </c>
      <c r="C902" s="250" t="s">
        <v>1307</v>
      </c>
      <c r="D902" s="254">
        <v>2087744</v>
      </c>
      <c r="E902" s="254">
        <v>202503</v>
      </c>
    </row>
    <row r="903" spans="1:5" x14ac:dyDescent="0.25">
      <c r="A903" s="253" t="s">
        <v>260</v>
      </c>
      <c r="B903" s="250" t="s">
        <v>348</v>
      </c>
      <c r="C903" s="250" t="s">
        <v>1308</v>
      </c>
      <c r="D903" s="254">
        <v>3172661</v>
      </c>
      <c r="E903" s="254">
        <v>202100</v>
      </c>
    </row>
    <row r="904" spans="1:5" x14ac:dyDescent="0.25">
      <c r="A904" s="253" t="s">
        <v>260</v>
      </c>
      <c r="B904" s="250" t="s">
        <v>1309</v>
      </c>
      <c r="C904" s="250" t="s">
        <v>1310</v>
      </c>
      <c r="D904" s="254">
        <v>4402413</v>
      </c>
      <c r="E904" s="254">
        <v>201990</v>
      </c>
    </row>
    <row r="905" spans="1:5" x14ac:dyDescent="0.25">
      <c r="A905" s="253" t="s">
        <v>260</v>
      </c>
      <c r="B905" s="250" t="s">
        <v>270</v>
      </c>
      <c r="C905" s="250" t="s">
        <v>1311</v>
      </c>
      <c r="D905" s="254">
        <v>2331573</v>
      </c>
      <c r="E905" s="254">
        <v>201967</v>
      </c>
    </row>
    <row r="906" spans="1:5" x14ac:dyDescent="0.25">
      <c r="A906" s="253" t="s">
        <v>260</v>
      </c>
      <c r="B906" s="250" t="s">
        <v>263</v>
      </c>
      <c r="C906" s="250" t="s">
        <v>1312</v>
      </c>
      <c r="D906" s="254">
        <v>6435055</v>
      </c>
      <c r="E906" s="254">
        <v>201951</v>
      </c>
    </row>
    <row r="907" spans="1:5" x14ac:dyDescent="0.25">
      <c r="A907" s="253" t="s">
        <v>260</v>
      </c>
      <c r="B907" s="250" t="s">
        <v>299</v>
      </c>
      <c r="C907" s="250" t="s">
        <v>1313</v>
      </c>
      <c r="D907" s="254">
        <v>2213921</v>
      </c>
      <c r="E907" s="254">
        <v>201328</v>
      </c>
    </row>
    <row r="908" spans="1:5" x14ac:dyDescent="0.25">
      <c r="A908" s="253" t="s">
        <v>260</v>
      </c>
      <c r="B908" s="250" t="s">
        <v>263</v>
      </c>
      <c r="C908" s="250" t="s">
        <v>1314</v>
      </c>
      <c r="D908" s="254">
        <v>1584853</v>
      </c>
      <c r="E908" s="254">
        <v>201220</v>
      </c>
    </row>
    <row r="909" spans="1:5" x14ac:dyDescent="0.25">
      <c r="A909" s="253" t="s">
        <v>260</v>
      </c>
      <c r="B909" s="250" t="s">
        <v>793</v>
      </c>
      <c r="C909" s="250" t="s">
        <v>1315</v>
      </c>
      <c r="D909" s="254">
        <v>4246888</v>
      </c>
      <c r="E909" s="254">
        <v>201200</v>
      </c>
    </row>
    <row r="910" spans="1:5" x14ac:dyDescent="0.25">
      <c r="A910" s="253" t="s">
        <v>260</v>
      </c>
      <c r="B910" s="250" t="s">
        <v>263</v>
      </c>
      <c r="C910" s="250" t="s">
        <v>1316</v>
      </c>
      <c r="D910" s="254">
        <v>3793591</v>
      </c>
      <c r="E910" s="254">
        <v>201000</v>
      </c>
    </row>
    <row r="911" spans="1:5" x14ac:dyDescent="0.25">
      <c r="A911" s="253" t="s">
        <v>260</v>
      </c>
      <c r="B911" s="250" t="s">
        <v>441</v>
      </c>
      <c r="C911" s="250" t="s">
        <v>1317</v>
      </c>
      <c r="D911" s="254">
        <v>2659824</v>
      </c>
      <c r="E911" s="254">
        <v>200600</v>
      </c>
    </row>
    <row r="912" spans="1:5" x14ac:dyDescent="0.25">
      <c r="A912" s="253" t="s">
        <v>260</v>
      </c>
      <c r="B912" s="250" t="s">
        <v>1318</v>
      </c>
      <c r="C912" s="250" t="s">
        <v>1319</v>
      </c>
      <c r="D912" s="254">
        <v>566961</v>
      </c>
      <c r="E912" s="254">
        <v>200000</v>
      </c>
    </row>
    <row r="913" spans="1:5" x14ac:dyDescent="0.25">
      <c r="A913" s="253" t="s">
        <v>260</v>
      </c>
      <c r="B913" s="250" t="s">
        <v>598</v>
      </c>
      <c r="C913" s="250" t="s">
        <v>1320</v>
      </c>
      <c r="D913" s="254">
        <v>139848</v>
      </c>
      <c r="E913" s="254">
        <v>200000</v>
      </c>
    </row>
    <row r="914" spans="1:5" x14ac:dyDescent="0.25">
      <c r="A914" s="253" t="s">
        <v>260</v>
      </c>
      <c r="B914" s="250" t="s">
        <v>261</v>
      </c>
      <c r="C914" s="250" t="s">
        <v>1321</v>
      </c>
      <c r="D914" s="254">
        <v>4133951</v>
      </c>
      <c r="E914" s="254">
        <v>200000</v>
      </c>
    </row>
    <row r="915" spans="1:5" x14ac:dyDescent="0.25">
      <c r="A915" s="253" t="s">
        <v>260</v>
      </c>
      <c r="B915" s="250" t="s">
        <v>1322</v>
      </c>
      <c r="C915" s="250" t="s">
        <v>1323</v>
      </c>
      <c r="D915" s="254">
        <v>3122981</v>
      </c>
      <c r="E915" s="254">
        <v>199859</v>
      </c>
    </row>
    <row r="916" spans="1:5" x14ac:dyDescent="0.25">
      <c r="A916" s="253" t="s">
        <v>260</v>
      </c>
      <c r="B916" s="250" t="s">
        <v>793</v>
      </c>
      <c r="C916" s="250" t="s">
        <v>1324</v>
      </c>
      <c r="D916" s="254">
        <v>4085284</v>
      </c>
      <c r="E916" s="254">
        <v>199235</v>
      </c>
    </row>
    <row r="917" spans="1:5" x14ac:dyDescent="0.25">
      <c r="A917" s="253" t="s">
        <v>260</v>
      </c>
      <c r="B917" s="250" t="s">
        <v>263</v>
      </c>
      <c r="C917" s="250" t="s">
        <v>1325</v>
      </c>
      <c r="D917" s="254">
        <v>6216949</v>
      </c>
      <c r="E917" s="254">
        <v>199000</v>
      </c>
    </row>
    <row r="918" spans="1:5" x14ac:dyDescent="0.25">
      <c r="A918" s="253" t="s">
        <v>260</v>
      </c>
      <c r="B918" s="250" t="s">
        <v>261</v>
      </c>
      <c r="C918" s="250" t="s">
        <v>1326</v>
      </c>
      <c r="D918" s="254">
        <v>4509778</v>
      </c>
      <c r="E918" s="254">
        <v>198027</v>
      </c>
    </row>
    <row r="919" spans="1:5" x14ac:dyDescent="0.25">
      <c r="A919" s="253" t="s">
        <v>260</v>
      </c>
      <c r="B919" s="250" t="s">
        <v>291</v>
      </c>
      <c r="C919" s="250" t="s">
        <v>1327</v>
      </c>
      <c r="D919" s="254">
        <v>3960380</v>
      </c>
      <c r="E919" s="254">
        <v>198000</v>
      </c>
    </row>
    <row r="920" spans="1:5" x14ac:dyDescent="0.25">
      <c r="A920" s="253" t="s">
        <v>260</v>
      </c>
      <c r="B920" s="250" t="s">
        <v>707</v>
      </c>
      <c r="C920" s="250" t="s">
        <v>1328</v>
      </c>
      <c r="D920" s="254">
        <v>4751614</v>
      </c>
      <c r="E920" s="254">
        <v>198000</v>
      </c>
    </row>
    <row r="921" spans="1:5" x14ac:dyDescent="0.25">
      <c r="A921" s="253" t="s">
        <v>260</v>
      </c>
      <c r="B921" s="250" t="s">
        <v>263</v>
      </c>
      <c r="C921" s="250" t="s">
        <v>1329</v>
      </c>
      <c r="D921" s="254">
        <v>4252025</v>
      </c>
      <c r="E921" s="254">
        <v>197869</v>
      </c>
    </row>
    <row r="922" spans="1:5" x14ac:dyDescent="0.25">
      <c r="A922" s="253" t="s">
        <v>260</v>
      </c>
      <c r="B922" s="250" t="s">
        <v>345</v>
      </c>
      <c r="C922" s="250" t="s">
        <v>1330</v>
      </c>
      <c r="D922" s="254">
        <v>3938465</v>
      </c>
      <c r="E922" s="254">
        <v>197541</v>
      </c>
    </row>
    <row r="923" spans="1:5" x14ac:dyDescent="0.25">
      <c r="A923" s="253" t="s">
        <v>260</v>
      </c>
      <c r="B923" s="250" t="s">
        <v>345</v>
      </c>
      <c r="C923" s="250" t="s">
        <v>1331</v>
      </c>
      <c r="D923" s="254">
        <v>3963174</v>
      </c>
      <c r="E923" s="254">
        <v>197005</v>
      </c>
    </row>
    <row r="924" spans="1:5" x14ac:dyDescent="0.25">
      <c r="A924" s="253" t="s">
        <v>260</v>
      </c>
      <c r="B924" s="250" t="s">
        <v>578</v>
      </c>
      <c r="C924" s="250" t="s">
        <v>1332</v>
      </c>
      <c r="D924" s="254">
        <v>2708068</v>
      </c>
      <c r="E924" s="254">
        <v>196700</v>
      </c>
    </row>
    <row r="925" spans="1:5" x14ac:dyDescent="0.25">
      <c r="A925" s="253" t="s">
        <v>260</v>
      </c>
      <c r="B925" s="250" t="s">
        <v>263</v>
      </c>
      <c r="C925" s="250" t="s">
        <v>1333</v>
      </c>
      <c r="D925" s="254">
        <v>1984883</v>
      </c>
      <c r="E925" s="254">
        <v>196500</v>
      </c>
    </row>
    <row r="926" spans="1:5" x14ac:dyDescent="0.25">
      <c r="A926" s="253" t="s">
        <v>260</v>
      </c>
      <c r="B926" s="250" t="s">
        <v>820</v>
      </c>
      <c r="C926" s="250" t="s">
        <v>1334</v>
      </c>
      <c r="D926" s="254">
        <v>1626512</v>
      </c>
      <c r="E926" s="254">
        <v>196453</v>
      </c>
    </row>
    <row r="927" spans="1:5" x14ac:dyDescent="0.25">
      <c r="A927" s="253" t="s">
        <v>260</v>
      </c>
      <c r="B927" s="250" t="s">
        <v>270</v>
      </c>
      <c r="C927" s="250" t="s">
        <v>1335</v>
      </c>
      <c r="D927" s="254">
        <v>3589866</v>
      </c>
      <c r="E927" s="254">
        <v>196310</v>
      </c>
    </row>
    <row r="928" spans="1:5" x14ac:dyDescent="0.25">
      <c r="A928" s="253" t="s">
        <v>260</v>
      </c>
      <c r="B928" s="250" t="s">
        <v>6</v>
      </c>
      <c r="C928" s="250" t="s">
        <v>1336</v>
      </c>
      <c r="D928" s="254">
        <v>4333317</v>
      </c>
      <c r="E928" s="254">
        <v>195847</v>
      </c>
    </row>
    <row r="929" spans="1:5" x14ac:dyDescent="0.25">
      <c r="A929" s="253" t="s">
        <v>260</v>
      </c>
      <c r="B929" s="250" t="s">
        <v>325</v>
      </c>
      <c r="C929" s="250" t="s">
        <v>1337</v>
      </c>
      <c r="D929" s="254">
        <v>4686746</v>
      </c>
      <c r="E929" s="254">
        <v>195650</v>
      </c>
    </row>
    <row r="930" spans="1:5" x14ac:dyDescent="0.25">
      <c r="A930" s="253" t="s">
        <v>260</v>
      </c>
      <c r="B930" s="250" t="s">
        <v>270</v>
      </c>
      <c r="C930" s="250" t="s">
        <v>1338</v>
      </c>
      <c r="D930" s="254">
        <v>673753</v>
      </c>
      <c r="E930" s="254">
        <v>195582</v>
      </c>
    </row>
    <row r="931" spans="1:5" x14ac:dyDescent="0.25">
      <c r="A931" s="253" t="s">
        <v>260</v>
      </c>
      <c r="B931" s="250" t="s">
        <v>1173</v>
      </c>
      <c r="C931" s="250" t="s">
        <v>1339</v>
      </c>
      <c r="D931" s="254">
        <v>2563472</v>
      </c>
      <c r="E931" s="254">
        <v>195000</v>
      </c>
    </row>
    <row r="932" spans="1:5" x14ac:dyDescent="0.25">
      <c r="A932" s="253" t="s">
        <v>260</v>
      </c>
      <c r="B932" s="250" t="s">
        <v>325</v>
      </c>
      <c r="C932" s="250" t="s">
        <v>1340</v>
      </c>
      <c r="D932" s="254">
        <v>5547916</v>
      </c>
      <c r="E932" s="254">
        <v>194250</v>
      </c>
    </row>
    <row r="933" spans="1:5" x14ac:dyDescent="0.25">
      <c r="A933" s="253" t="s">
        <v>260</v>
      </c>
      <c r="B933" s="250" t="s">
        <v>345</v>
      </c>
      <c r="C933" s="250" t="s">
        <v>1341</v>
      </c>
      <c r="D933" s="254">
        <v>3934103</v>
      </c>
      <c r="E933" s="254">
        <v>193839</v>
      </c>
    </row>
    <row r="934" spans="1:5" x14ac:dyDescent="0.25">
      <c r="A934" s="253" t="s">
        <v>260</v>
      </c>
      <c r="B934" s="250" t="s">
        <v>261</v>
      </c>
      <c r="C934" s="250" t="s">
        <v>1342</v>
      </c>
      <c r="D934" s="254">
        <v>215577</v>
      </c>
      <c r="E934" s="254">
        <v>193500</v>
      </c>
    </row>
    <row r="935" spans="1:5" x14ac:dyDescent="0.25">
      <c r="A935" s="253" t="s">
        <v>260</v>
      </c>
      <c r="B935" s="250" t="s">
        <v>261</v>
      </c>
      <c r="C935" s="250" t="s">
        <v>1343</v>
      </c>
      <c r="D935" s="254">
        <v>4138250</v>
      </c>
      <c r="E935" s="254">
        <v>193143</v>
      </c>
    </row>
    <row r="936" spans="1:5" x14ac:dyDescent="0.25">
      <c r="A936" s="253" t="s">
        <v>260</v>
      </c>
      <c r="B936" s="250" t="s">
        <v>278</v>
      </c>
      <c r="C936" s="250" t="s">
        <v>1344</v>
      </c>
      <c r="D936" s="254">
        <v>3132919</v>
      </c>
      <c r="E936" s="254">
        <v>192344</v>
      </c>
    </row>
    <row r="937" spans="1:5" x14ac:dyDescent="0.25">
      <c r="A937" s="253" t="s">
        <v>260</v>
      </c>
      <c r="B937" s="250" t="s">
        <v>278</v>
      </c>
      <c r="C937" s="250" t="s">
        <v>1345</v>
      </c>
      <c r="D937" s="254">
        <v>7519217</v>
      </c>
      <c r="E937" s="254">
        <v>192108</v>
      </c>
    </row>
    <row r="938" spans="1:5" x14ac:dyDescent="0.25">
      <c r="A938" s="253" t="s">
        <v>260</v>
      </c>
      <c r="B938" s="250" t="s">
        <v>261</v>
      </c>
      <c r="C938" s="250" t="s">
        <v>1346</v>
      </c>
      <c r="D938" s="254">
        <v>4314629</v>
      </c>
      <c r="E938" s="254">
        <v>191500</v>
      </c>
    </row>
    <row r="939" spans="1:5" x14ac:dyDescent="0.25">
      <c r="A939" s="253" t="s">
        <v>260</v>
      </c>
      <c r="B939" s="250" t="s">
        <v>793</v>
      </c>
      <c r="C939" s="250" t="s">
        <v>1347</v>
      </c>
      <c r="D939" s="254">
        <v>4024050</v>
      </c>
      <c r="E939" s="254">
        <v>191500</v>
      </c>
    </row>
    <row r="940" spans="1:5" x14ac:dyDescent="0.25">
      <c r="A940" s="253" t="s">
        <v>260</v>
      </c>
      <c r="B940" s="250" t="s">
        <v>291</v>
      </c>
      <c r="C940" s="250" t="s">
        <v>1348</v>
      </c>
      <c r="D940" s="254">
        <v>0</v>
      </c>
      <c r="E940" s="254">
        <v>191250</v>
      </c>
    </row>
    <row r="941" spans="1:5" x14ac:dyDescent="0.25">
      <c r="A941" s="253" t="s">
        <v>260</v>
      </c>
      <c r="B941" s="250" t="s">
        <v>261</v>
      </c>
      <c r="C941" s="250" t="s">
        <v>1349</v>
      </c>
      <c r="D941" s="254">
        <v>4545808</v>
      </c>
      <c r="E941" s="254">
        <v>191170</v>
      </c>
    </row>
    <row r="942" spans="1:5" x14ac:dyDescent="0.25">
      <c r="A942" s="253" t="s">
        <v>260</v>
      </c>
      <c r="B942" s="250" t="s">
        <v>345</v>
      </c>
      <c r="C942" s="250" t="s">
        <v>1350</v>
      </c>
      <c r="D942" s="254">
        <v>4431580</v>
      </c>
      <c r="E942" s="254">
        <v>190854</v>
      </c>
    </row>
    <row r="943" spans="1:5" x14ac:dyDescent="0.25">
      <c r="A943" s="253" t="s">
        <v>260</v>
      </c>
      <c r="B943" s="250" t="s">
        <v>291</v>
      </c>
      <c r="C943" s="250" t="s">
        <v>1351</v>
      </c>
      <c r="D943" s="254">
        <v>4248478</v>
      </c>
      <c r="E943" s="254">
        <v>190765</v>
      </c>
    </row>
    <row r="944" spans="1:5" x14ac:dyDescent="0.25">
      <c r="A944" s="253" t="s">
        <v>260</v>
      </c>
      <c r="B944" s="250" t="s">
        <v>263</v>
      </c>
      <c r="C944" s="250" t="s">
        <v>1352</v>
      </c>
      <c r="D944" s="254">
        <v>4197087</v>
      </c>
      <c r="E944" s="254">
        <v>190208</v>
      </c>
    </row>
    <row r="945" spans="1:5" x14ac:dyDescent="0.25">
      <c r="A945" s="253" t="s">
        <v>260</v>
      </c>
      <c r="B945" s="250" t="s">
        <v>340</v>
      </c>
      <c r="C945" s="250" t="s">
        <v>1353</v>
      </c>
      <c r="D945" s="254">
        <v>4178831</v>
      </c>
      <c r="E945" s="254">
        <v>190104</v>
      </c>
    </row>
    <row r="946" spans="1:5" x14ac:dyDescent="0.25">
      <c r="A946" s="253" t="s">
        <v>260</v>
      </c>
      <c r="B946" s="250" t="s">
        <v>261</v>
      </c>
      <c r="C946" s="250" t="s">
        <v>1354</v>
      </c>
      <c r="D946" s="254">
        <v>2590503</v>
      </c>
      <c r="E946" s="254">
        <v>190000</v>
      </c>
    </row>
    <row r="947" spans="1:5" x14ac:dyDescent="0.25">
      <c r="A947" s="253" t="s">
        <v>260</v>
      </c>
      <c r="B947" s="250" t="s">
        <v>1355</v>
      </c>
      <c r="C947" s="250" t="s">
        <v>1356</v>
      </c>
      <c r="D947" s="254">
        <v>241491</v>
      </c>
      <c r="E947" s="254">
        <v>190000</v>
      </c>
    </row>
    <row r="948" spans="1:5" x14ac:dyDescent="0.25">
      <c r="A948" s="253" t="s">
        <v>260</v>
      </c>
      <c r="B948" s="250" t="s">
        <v>291</v>
      </c>
      <c r="C948" s="250" t="s">
        <v>1357</v>
      </c>
      <c r="D948" s="254">
        <v>7545329</v>
      </c>
      <c r="E948" s="254">
        <v>189802</v>
      </c>
    </row>
    <row r="949" spans="1:5" x14ac:dyDescent="0.25">
      <c r="A949" s="253" t="s">
        <v>260</v>
      </c>
      <c r="B949" s="250" t="s">
        <v>261</v>
      </c>
      <c r="C949" s="250" t="s">
        <v>1358</v>
      </c>
      <c r="D949" s="254">
        <v>1144572</v>
      </c>
      <c r="E949" s="254">
        <v>189500</v>
      </c>
    </row>
    <row r="950" spans="1:5" x14ac:dyDescent="0.25">
      <c r="A950" s="253" t="s">
        <v>260</v>
      </c>
      <c r="B950" s="250" t="s">
        <v>345</v>
      </c>
      <c r="C950" s="250" t="s">
        <v>1359</v>
      </c>
      <c r="D950" s="254">
        <v>4061970</v>
      </c>
      <c r="E950" s="254">
        <v>189417</v>
      </c>
    </row>
    <row r="951" spans="1:5" x14ac:dyDescent="0.25">
      <c r="A951" s="253" t="s">
        <v>260</v>
      </c>
      <c r="B951" s="250" t="s">
        <v>261</v>
      </c>
      <c r="C951" s="250" t="s">
        <v>1360</v>
      </c>
      <c r="D951" s="254">
        <v>2578486</v>
      </c>
      <c r="E951" s="254">
        <v>189261</v>
      </c>
    </row>
    <row r="952" spans="1:5" x14ac:dyDescent="0.25">
      <c r="A952" s="253" t="s">
        <v>260</v>
      </c>
      <c r="B952" s="250" t="s">
        <v>710</v>
      </c>
      <c r="C952" s="250" t="s">
        <v>1361</v>
      </c>
      <c r="D952" s="254">
        <v>14055240</v>
      </c>
      <c r="E952" s="254">
        <v>188796</v>
      </c>
    </row>
    <row r="953" spans="1:5" x14ac:dyDescent="0.25">
      <c r="A953" s="253" t="s">
        <v>260</v>
      </c>
      <c r="B953" s="250" t="s">
        <v>263</v>
      </c>
      <c r="C953" s="250" t="s">
        <v>1362</v>
      </c>
      <c r="D953" s="254">
        <v>4084484</v>
      </c>
      <c r="E953" s="254">
        <v>188637</v>
      </c>
    </row>
    <row r="954" spans="1:5" x14ac:dyDescent="0.25">
      <c r="A954" s="253" t="s">
        <v>260</v>
      </c>
      <c r="B954" s="250" t="s">
        <v>340</v>
      </c>
      <c r="C954" s="250" t="s">
        <v>1363</v>
      </c>
      <c r="D954" s="254">
        <v>3926775</v>
      </c>
      <c r="E954" s="254">
        <v>188500</v>
      </c>
    </row>
    <row r="955" spans="1:5" x14ac:dyDescent="0.25">
      <c r="A955" s="253" t="s">
        <v>260</v>
      </c>
      <c r="B955" s="250" t="s">
        <v>345</v>
      </c>
      <c r="C955" s="250" t="s">
        <v>1364</v>
      </c>
      <c r="D955" s="254">
        <v>4103760</v>
      </c>
      <c r="E955" s="254">
        <v>188382</v>
      </c>
    </row>
    <row r="956" spans="1:5" x14ac:dyDescent="0.25">
      <c r="A956" s="253" t="s">
        <v>260</v>
      </c>
      <c r="B956" s="250" t="s">
        <v>270</v>
      </c>
      <c r="C956" s="250" t="s">
        <v>1365</v>
      </c>
      <c r="D956" s="254">
        <v>6471746</v>
      </c>
      <c r="E956" s="254">
        <v>188174</v>
      </c>
    </row>
    <row r="957" spans="1:5" x14ac:dyDescent="0.25">
      <c r="A957" s="253" t="s">
        <v>260</v>
      </c>
      <c r="B957" s="250" t="s">
        <v>263</v>
      </c>
      <c r="C957" s="250" t="s">
        <v>1366</v>
      </c>
      <c r="D957" s="254">
        <v>4149286</v>
      </c>
      <c r="E957" s="254">
        <v>188034</v>
      </c>
    </row>
    <row r="958" spans="1:5" x14ac:dyDescent="0.25">
      <c r="A958" s="253" t="s">
        <v>260</v>
      </c>
      <c r="B958" s="250" t="s">
        <v>316</v>
      </c>
      <c r="C958" s="250" t="s">
        <v>1367</v>
      </c>
      <c r="D958" s="254">
        <v>1124813</v>
      </c>
      <c r="E958" s="254">
        <v>186917</v>
      </c>
    </row>
    <row r="959" spans="1:5" x14ac:dyDescent="0.25">
      <c r="A959" s="253" t="s">
        <v>260</v>
      </c>
      <c r="B959" s="250" t="s">
        <v>291</v>
      </c>
      <c r="C959" s="250" t="s">
        <v>1368</v>
      </c>
      <c r="D959" s="254">
        <v>329682</v>
      </c>
      <c r="E959" s="254">
        <v>186835</v>
      </c>
    </row>
    <row r="960" spans="1:5" x14ac:dyDescent="0.25">
      <c r="A960" s="253" t="s">
        <v>260</v>
      </c>
      <c r="B960" s="250" t="s">
        <v>278</v>
      </c>
      <c r="C960" s="250" t="s">
        <v>1369</v>
      </c>
      <c r="D960" s="254">
        <v>3456308</v>
      </c>
      <c r="E960" s="254">
        <v>186765</v>
      </c>
    </row>
    <row r="961" spans="1:5" x14ac:dyDescent="0.25">
      <c r="A961" s="253" t="s">
        <v>260</v>
      </c>
      <c r="B961" s="250" t="s">
        <v>345</v>
      </c>
      <c r="C961" s="250" t="s">
        <v>1370</v>
      </c>
      <c r="D961" s="254">
        <v>4605681</v>
      </c>
      <c r="E961" s="254">
        <v>186139</v>
      </c>
    </row>
    <row r="962" spans="1:5" x14ac:dyDescent="0.25">
      <c r="A962" s="253" t="s">
        <v>260</v>
      </c>
      <c r="B962" s="250" t="s">
        <v>308</v>
      </c>
      <c r="C962" s="250" t="s">
        <v>1371</v>
      </c>
      <c r="D962" s="254">
        <v>2929838</v>
      </c>
      <c r="E962" s="254">
        <v>186000</v>
      </c>
    </row>
    <row r="963" spans="1:5" x14ac:dyDescent="0.25">
      <c r="A963" s="253" t="s">
        <v>260</v>
      </c>
      <c r="B963" s="250" t="s">
        <v>345</v>
      </c>
      <c r="C963" s="250" t="s">
        <v>1372</v>
      </c>
      <c r="D963" s="254">
        <v>7398561</v>
      </c>
      <c r="E963" s="254">
        <v>185671</v>
      </c>
    </row>
    <row r="964" spans="1:5" x14ac:dyDescent="0.25">
      <c r="A964" s="253" t="s">
        <v>260</v>
      </c>
      <c r="B964" s="250" t="s">
        <v>261</v>
      </c>
      <c r="C964" s="250" t="s">
        <v>1373</v>
      </c>
      <c r="D964" s="254">
        <v>799783</v>
      </c>
      <c r="E964" s="254">
        <v>185500</v>
      </c>
    </row>
    <row r="965" spans="1:5" x14ac:dyDescent="0.25">
      <c r="A965" s="253" t="s">
        <v>260</v>
      </c>
      <c r="B965" s="250" t="s">
        <v>261</v>
      </c>
      <c r="C965" s="250" t="s">
        <v>1374</v>
      </c>
      <c r="D965" s="254">
        <v>1876094</v>
      </c>
      <c r="E965" s="254">
        <v>185000</v>
      </c>
    </row>
    <row r="966" spans="1:5" x14ac:dyDescent="0.25">
      <c r="A966" s="253" t="s">
        <v>260</v>
      </c>
      <c r="B966" s="250" t="s">
        <v>263</v>
      </c>
      <c r="C966" s="250" t="s">
        <v>1375</v>
      </c>
      <c r="D966" s="254">
        <v>4938826</v>
      </c>
      <c r="E966" s="254">
        <v>184300</v>
      </c>
    </row>
    <row r="967" spans="1:5" x14ac:dyDescent="0.25">
      <c r="A967" s="253" t="s">
        <v>260</v>
      </c>
      <c r="B967" s="250" t="s">
        <v>263</v>
      </c>
      <c r="C967" s="250" t="s">
        <v>1376</v>
      </c>
      <c r="D967" s="254">
        <v>5613260</v>
      </c>
      <c r="E967" s="254">
        <v>184000</v>
      </c>
    </row>
    <row r="968" spans="1:5" x14ac:dyDescent="0.25">
      <c r="A968" s="253" t="s">
        <v>260</v>
      </c>
      <c r="B968" s="250" t="s">
        <v>1377</v>
      </c>
      <c r="C968" s="250" t="s">
        <v>1378</v>
      </c>
      <c r="D968" s="254">
        <v>4855540</v>
      </c>
      <c r="E968" s="254">
        <v>183976</v>
      </c>
    </row>
    <row r="969" spans="1:5" x14ac:dyDescent="0.25">
      <c r="A969" s="253" t="s">
        <v>260</v>
      </c>
      <c r="B969" s="250" t="s">
        <v>1031</v>
      </c>
      <c r="C969" s="250" t="s">
        <v>1379</v>
      </c>
      <c r="D969" s="254">
        <v>3755293</v>
      </c>
      <c r="E969" s="254">
        <v>183400</v>
      </c>
    </row>
    <row r="970" spans="1:5" x14ac:dyDescent="0.25">
      <c r="A970" s="253" t="s">
        <v>260</v>
      </c>
      <c r="B970" s="250" t="s">
        <v>986</v>
      </c>
      <c r="C970" s="250" t="s">
        <v>1380</v>
      </c>
      <c r="D970" s="254">
        <v>8543112</v>
      </c>
      <c r="E970" s="254">
        <v>183300</v>
      </c>
    </row>
    <row r="971" spans="1:5" x14ac:dyDescent="0.25">
      <c r="A971" s="253" t="s">
        <v>260</v>
      </c>
      <c r="B971" s="250" t="s">
        <v>270</v>
      </c>
      <c r="C971" s="250" t="s">
        <v>1381</v>
      </c>
      <c r="D971" s="254">
        <v>4410914</v>
      </c>
      <c r="E971" s="254">
        <v>182684</v>
      </c>
    </row>
    <row r="972" spans="1:5" x14ac:dyDescent="0.25">
      <c r="A972" s="253" t="s">
        <v>260</v>
      </c>
      <c r="B972" s="250" t="s">
        <v>385</v>
      </c>
      <c r="C972" s="250" t="s">
        <v>1382</v>
      </c>
      <c r="D972" s="254">
        <v>5023607</v>
      </c>
      <c r="E972" s="254">
        <v>182475</v>
      </c>
    </row>
    <row r="973" spans="1:5" x14ac:dyDescent="0.25">
      <c r="A973" s="253" t="s">
        <v>260</v>
      </c>
      <c r="B973" s="250" t="s">
        <v>270</v>
      </c>
      <c r="C973" s="250" t="s">
        <v>1383</v>
      </c>
      <c r="D973" s="254">
        <v>1601397</v>
      </c>
      <c r="E973" s="254">
        <v>182400</v>
      </c>
    </row>
    <row r="974" spans="1:5" x14ac:dyDescent="0.25">
      <c r="A974" s="253" t="s">
        <v>260</v>
      </c>
      <c r="B974" s="250" t="s">
        <v>263</v>
      </c>
      <c r="C974" s="250" t="s">
        <v>1384</v>
      </c>
      <c r="D974" s="254">
        <v>4371158</v>
      </c>
      <c r="E974" s="254">
        <v>182291</v>
      </c>
    </row>
    <row r="975" spans="1:5" x14ac:dyDescent="0.25">
      <c r="A975" s="253" t="s">
        <v>260</v>
      </c>
      <c r="B975" s="250" t="s">
        <v>325</v>
      </c>
      <c r="C975" s="250" t="s">
        <v>1385</v>
      </c>
      <c r="D975" s="254">
        <v>3657055</v>
      </c>
      <c r="E975" s="254">
        <v>181960</v>
      </c>
    </row>
    <row r="976" spans="1:5" x14ac:dyDescent="0.25">
      <c r="A976" s="253" t="s">
        <v>260</v>
      </c>
      <c r="B976" s="250" t="s">
        <v>263</v>
      </c>
      <c r="C976" s="250" t="s">
        <v>1386</v>
      </c>
      <c r="D976" s="254">
        <v>3825162</v>
      </c>
      <c r="E976" s="254">
        <v>181769</v>
      </c>
    </row>
    <row r="977" spans="1:5" x14ac:dyDescent="0.25">
      <c r="A977" s="253" t="s">
        <v>260</v>
      </c>
      <c r="B977" s="250" t="s">
        <v>330</v>
      </c>
      <c r="C977" s="250" t="s">
        <v>1387</v>
      </c>
      <c r="D977" s="254">
        <v>2059564</v>
      </c>
      <c r="E977" s="254">
        <v>181025</v>
      </c>
    </row>
    <row r="978" spans="1:5" x14ac:dyDescent="0.25">
      <c r="A978" s="253" t="s">
        <v>260</v>
      </c>
      <c r="B978" s="250" t="s">
        <v>278</v>
      </c>
      <c r="C978" s="250" t="s">
        <v>1388</v>
      </c>
      <c r="D978" s="254">
        <v>3374089</v>
      </c>
      <c r="E978" s="254">
        <v>181000</v>
      </c>
    </row>
    <row r="979" spans="1:5" x14ac:dyDescent="0.25">
      <c r="A979" s="253" t="s">
        <v>260</v>
      </c>
      <c r="B979" s="250" t="s">
        <v>263</v>
      </c>
      <c r="C979" s="250" t="s">
        <v>1389</v>
      </c>
      <c r="D979" s="254">
        <v>433398</v>
      </c>
      <c r="E979" s="254">
        <v>181000</v>
      </c>
    </row>
    <row r="980" spans="1:5" x14ac:dyDescent="0.25">
      <c r="A980" s="253" t="s">
        <v>260</v>
      </c>
      <c r="B980" s="250" t="s">
        <v>261</v>
      </c>
      <c r="C980" s="250" t="s">
        <v>1390</v>
      </c>
      <c r="D980" s="254">
        <v>94134</v>
      </c>
      <c r="E980" s="254">
        <v>180000</v>
      </c>
    </row>
    <row r="981" spans="1:5" x14ac:dyDescent="0.25">
      <c r="A981" s="253" t="s">
        <v>260</v>
      </c>
      <c r="B981" s="250" t="s">
        <v>291</v>
      </c>
      <c r="C981" s="250" t="s">
        <v>1391</v>
      </c>
      <c r="D981" s="254">
        <v>4037098</v>
      </c>
      <c r="E981" s="254">
        <v>179555</v>
      </c>
    </row>
    <row r="982" spans="1:5" x14ac:dyDescent="0.25">
      <c r="A982" s="253" t="s">
        <v>260</v>
      </c>
      <c r="B982" s="250" t="s">
        <v>291</v>
      </c>
      <c r="C982" s="250" t="s">
        <v>1392</v>
      </c>
      <c r="D982" s="254">
        <v>320201</v>
      </c>
      <c r="E982" s="254">
        <v>179500</v>
      </c>
    </row>
    <row r="983" spans="1:5" x14ac:dyDescent="0.25">
      <c r="A983" s="253" t="s">
        <v>260</v>
      </c>
      <c r="B983" s="250" t="s">
        <v>1393</v>
      </c>
      <c r="C983" s="250" t="s">
        <v>1394</v>
      </c>
      <c r="D983" s="254">
        <v>118491</v>
      </c>
      <c r="E983" s="254">
        <v>179401</v>
      </c>
    </row>
    <row r="984" spans="1:5" x14ac:dyDescent="0.25">
      <c r="A984" s="253" t="s">
        <v>260</v>
      </c>
      <c r="B984" s="250" t="s">
        <v>345</v>
      </c>
      <c r="C984" s="250" t="s">
        <v>1395</v>
      </c>
      <c r="D984" s="254">
        <v>3565444</v>
      </c>
      <c r="E984" s="254">
        <v>179197</v>
      </c>
    </row>
    <row r="985" spans="1:5" x14ac:dyDescent="0.25">
      <c r="A985" s="253" t="s">
        <v>260</v>
      </c>
      <c r="B985" s="250" t="s">
        <v>263</v>
      </c>
      <c r="C985" s="250" t="s">
        <v>1396</v>
      </c>
      <c r="D985" s="254">
        <v>2570998</v>
      </c>
      <c r="E985" s="254">
        <v>179077</v>
      </c>
    </row>
    <row r="986" spans="1:5" x14ac:dyDescent="0.25">
      <c r="A986" s="253" t="s">
        <v>260</v>
      </c>
      <c r="B986" s="250" t="s">
        <v>1173</v>
      </c>
      <c r="C986" s="250" t="s">
        <v>1397</v>
      </c>
      <c r="D986" s="254">
        <v>3900146</v>
      </c>
      <c r="E986" s="254">
        <v>177886</v>
      </c>
    </row>
    <row r="987" spans="1:5" x14ac:dyDescent="0.25">
      <c r="A987" s="253" t="s">
        <v>260</v>
      </c>
      <c r="B987" s="250" t="s">
        <v>325</v>
      </c>
      <c r="C987" s="250" t="s">
        <v>1398</v>
      </c>
      <c r="D987" s="254">
        <v>47280</v>
      </c>
      <c r="E987" s="254">
        <v>177835</v>
      </c>
    </row>
    <row r="988" spans="1:5" x14ac:dyDescent="0.25">
      <c r="A988" s="253" t="s">
        <v>260</v>
      </c>
      <c r="B988" s="250" t="s">
        <v>278</v>
      </c>
      <c r="C988" s="250" t="s">
        <v>1399</v>
      </c>
      <c r="D988" s="254">
        <v>931890</v>
      </c>
      <c r="E988" s="254">
        <v>177670</v>
      </c>
    </row>
    <row r="989" spans="1:5" x14ac:dyDescent="0.25">
      <c r="A989" s="253" t="s">
        <v>260</v>
      </c>
      <c r="B989" s="250" t="s">
        <v>291</v>
      </c>
      <c r="C989" s="250" t="s">
        <v>1400</v>
      </c>
      <c r="D989" s="254">
        <v>4886140</v>
      </c>
      <c r="E989" s="254">
        <v>176000</v>
      </c>
    </row>
    <row r="990" spans="1:5" x14ac:dyDescent="0.25">
      <c r="A990" s="253" t="s">
        <v>260</v>
      </c>
      <c r="B990" s="250" t="s">
        <v>291</v>
      </c>
      <c r="C990" s="250" t="s">
        <v>1401</v>
      </c>
      <c r="D990" s="254">
        <v>5065698</v>
      </c>
      <c r="E990" s="254">
        <v>175244</v>
      </c>
    </row>
    <row r="991" spans="1:5" x14ac:dyDescent="0.25">
      <c r="A991" s="253" t="s">
        <v>260</v>
      </c>
      <c r="B991" s="250" t="s">
        <v>385</v>
      </c>
      <c r="C991" s="250" t="s">
        <v>1402</v>
      </c>
      <c r="D991" s="254">
        <v>6664638</v>
      </c>
      <c r="E991" s="254">
        <v>175200</v>
      </c>
    </row>
    <row r="992" spans="1:5" x14ac:dyDescent="0.25">
      <c r="A992" s="253" t="s">
        <v>260</v>
      </c>
      <c r="B992" s="250" t="s">
        <v>263</v>
      </c>
      <c r="C992" s="250" t="s">
        <v>1403</v>
      </c>
      <c r="D992" s="254">
        <v>671683</v>
      </c>
      <c r="E992" s="254">
        <v>175000</v>
      </c>
    </row>
    <row r="993" spans="1:5" x14ac:dyDescent="0.25">
      <c r="A993" s="253" t="s">
        <v>260</v>
      </c>
      <c r="B993" s="250" t="s">
        <v>337</v>
      </c>
      <c r="C993" s="250" t="s">
        <v>1404</v>
      </c>
      <c r="D993" s="254">
        <v>25061558</v>
      </c>
      <c r="E993" s="254">
        <v>175000</v>
      </c>
    </row>
    <row r="994" spans="1:5" x14ac:dyDescent="0.25">
      <c r="A994" s="253" t="s">
        <v>260</v>
      </c>
      <c r="B994" s="250" t="s">
        <v>291</v>
      </c>
      <c r="C994" s="250" t="s">
        <v>1405</v>
      </c>
      <c r="D994" s="254">
        <v>3697901</v>
      </c>
      <c r="E994" s="254">
        <v>174000</v>
      </c>
    </row>
    <row r="995" spans="1:5" x14ac:dyDescent="0.25">
      <c r="A995" s="253" t="s">
        <v>260</v>
      </c>
      <c r="B995" s="250" t="s">
        <v>578</v>
      </c>
      <c r="C995" s="250" t="s">
        <v>1406</v>
      </c>
      <c r="D995" s="254">
        <v>3939244</v>
      </c>
      <c r="E995" s="254">
        <v>173620</v>
      </c>
    </row>
    <row r="996" spans="1:5" x14ac:dyDescent="0.25">
      <c r="A996" s="253" t="s">
        <v>260</v>
      </c>
      <c r="B996" s="250" t="s">
        <v>270</v>
      </c>
      <c r="C996" s="250" t="s">
        <v>1407</v>
      </c>
      <c r="D996" s="254">
        <v>5695465</v>
      </c>
      <c r="E996" s="254">
        <v>173500</v>
      </c>
    </row>
    <row r="997" spans="1:5" x14ac:dyDescent="0.25">
      <c r="A997" s="253" t="s">
        <v>260</v>
      </c>
      <c r="B997" s="250" t="s">
        <v>263</v>
      </c>
      <c r="C997" s="250" t="s">
        <v>1408</v>
      </c>
      <c r="D997" s="254">
        <v>3550864</v>
      </c>
      <c r="E997" s="254">
        <v>173219</v>
      </c>
    </row>
    <row r="998" spans="1:5" x14ac:dyDescent="0.25">
      <c r="A998" s="253" t="s">
        <v>260</v>
      </c>
      <c r="B998" s="250" t="s">
        <v>261</v>
      </c>
      <c r="C998" s="250" t="s">
        <v>1409</v>
      </c>
      <c r="D998" s="254">
        <v>0</v>
      </c>
      <c r="E998" s="254">
        <v>173159</v>
      </c>
    </row>
    <row r="999" spans="1:5" x14ac:dyDescent="0.25">
      <c r="A999" s="253" t="s">
        <v>260</v>
      </c>
      <c r="B999" s="250" t="s">
        <v>308</v>
      </c>
      <c r="C999" s="250" t="s">
        <v>1410</v>
      </c>
      <c r="D999" s="254">
        <v>3394542</v>
      </c>
      <c r="E999" s="254">
        <v>172600</v>
      </c>
    </row>
    <row r="1000" spans="1:5" x14ac:dyDescent="0.25">
      <c r="A1000" s="253" t="s">
        <v>260</v>
      </c>
      <c r="B1000" s="250" t="s">
        <v>263</v>
      </c>
      <c r="C1000" s="250" t="s">
        <v>1411</v>
      </c>
      <c r="D1000" s="254">
        <v>319923</v>
      </c>
      <c r="E1000" s="254">
        <v>172500</v>
      </c>
    </row>
    <row r="1001" spans="1:5" x14ac:dyDescent="0.25">
      <c r="A1001" s="253" t="s">
        <v>260</v>
      </c>
      <c r="B1001" s="250" t="s">
        <v>441</v>
      </c>
      <c r="C1001" s="250" t="s">
        <v>1412</v>
      </c>
      <c r="D1001" s="254">
        <v>4038391</v>
      </c>
      <c r="E1001" s="254">
        <v>172422</v>
      </c>
    </row>
    <row r="1002" spans="1:5" x14ac:dyDescent="0.25">
      <c r="A1002" s="253" t="s">
        <v>260</v>
      </c>
      <c r="B1002" s="250" t="s">
        <v>746</v>
      </c>
      <c r="C1002" s="250" t="s">
        <v>1413</v>
      </c>
      <c r="D1002" s="254">
        <v>2759460</v>
      </c>
      <c r="E1002" s="254">
        <v>171500</v>
      </c>
    </row>
    <row r="1003" spans="1:5" x14ac:dyDescent="0.25">
      <c r="A1003" s="253" t="s">
        <v>260</v>
      </c>
      <c r="B1003" s="250" t="s">
        <v>345</v>
      </c>
      <c r="C1003" s="250" t="s">
        <v>1414</v>
      </c>
      <c r="D1003" s="254">
        <v>3257719</v>
      </c>
      <c r="E1003" s="254">
        <v>171466</v>
      </c>
    </row>
    <row r="1004" spans="1:5" x14ac:dyDescent="0.25">
      <c r="A1004" s="253" t="s">
        <v>260</v>
      </c>
      <c r="B1004" s="250" t="s">
        <v>758</v>
      </c>
      <c r="C1004" s="250" t="s">
        <v>1415</v>
      </c>
      <c r="D1004" s="254">
        <v>259104</v>
      </c>
      <c r="E1004" s="254">
        <v>171042</v>
      </c>
    </row>
    <row r="1005" spans="1:5" x14ac:dyDescent="0.25">
      <c r="A1005" s="253" t="s">
        <v>260</v>
      </c>
      <c r="B1005" s="250" t="s">
        <v>1416</v>
      </c>
      <c r="C1005" s="250" t="s">
        <v>1417</v>
      </c>
      <c r="D1005" s="254">
        <v>3440321</v>
      </c>
      <c r="E1005" s="254">
        <v>171000</v>
      </c>
    </row>
    <row r="1006" spans="1:5" x14ac:dyDescent="0.25">
      <c r="A1006" s="253" t="s">
        <v>260</v>
      </c>
      <c r="B1006" s="250" t="s">
        <v>340</v>
      </c>
      <c r="C1006" s="250" t="s">
        <v>1418</v>
      </c>
      <c r="D1006" s="254">
        <v>3474273</v>
      </c>
      <c r="E1006" s="254">
        <v>170708</v>
      </c>
    </row>
    <row r="1007" spans="1:5" x14ac:dyDescent="0.25">
      <c r="A1007" s="253" t="s">
        <v>260</v>
      </c>
      <c r="B1007" s="250" t="s">
        <v>1393</v>
      </c>
      <c r="C1007" s="250" t="s">
        <v>1419</v>
      </c>
      <c r="D1007" s="254">
        <v>0</v>
      </c>
      <c r="E1007" s="254">
        <v>170360</v>
      </c>
    </row>
    <row r="1008" spans="1:5" x14ac:dyDescent="0.25">
      <c r="A1008" s="253" t="s">
        <v>260</v>
      </c>
      <c r="B1008" s="250" t="s">
        <v>495</v>
      </c>
      <c r="C1008" s="250" t="s">
        <v>1420</v>
      </c>
      <c r="D1008" s="254">
        <v>11773813</v>
      </c>
      <c r="E1008" s="254">
        <v>170304</v>
      </c>
    </row>
    <row r="1009" spans="1:5" x14ac:dyDescent="0.25">
      <c r="A1009" s="253" t="s">
        <v>260</v>
      </c>
      <c r="B1009" s="250" t="s">
        <v>261</v>
      </c>
      <c r="C1009" s="250" t="s">
        <v>1421</v>
      </c>
      <c r="D1009" s="254">
        <v>3033327</v>
      </c>
      <c r="E1009" s="254">
        <v>170140</v>
      </c>
    </row>
    <row r="1010" spans="1:5" x14ac:dyDescent="0.25">
      <c r="A1010" s="253" t="s">
        <v>260</v>
      </c>
      <c r="B1010" s="250" t="s">
        <v>270</v>
      </c>
      <c r="C1010" s="250" t="s">
        <v>1422</v>
      </c>
      <c r="D1010" s="254">
        <v>6192360</v>
      </c>
      <c r="E1010" s="254">
        <v>170007</v>
      </c>
    </row>
    <row r="1011" spans="1:5" x14ac:dyDescent="0.25">
      <c r="A1011" s="253" t="s">
        <v>260</v>
      </c>
      <c r="B1011" s="250" t="s">
        <v>1423</v>
      </c>
      <c r="C1011" s="250" t="s">
        <v>1424</v>
      </c>
      <c r="D1011" s="254">
        <v>3202000</v>
      </c>
      <c r="E1011" s="254">
        <v>170000</v>
      </c>
    </row>
    <row r="1012" spans="1:5" x14ac:dyDescent="0.25">
      <c r="A1012" s="253" t="s">
        <v>260</v>
      </c>
      <c r="B1012" s="250" t="s">
        <v>263</v>
      </c>
      <c r="C1012" s="250" t="s">
        <v>1425</v>
      </c>
      <c r="D1012" s="254">
        <v>4434320</v>
      </c>
      <c r="E1012" s="254">
        <v>170000</v>
      </c>
    </row>
    <row r="1013" spans="1:5" x14ac:dyDescent="0.25">
      <c r="A1013" s="253" t="s">
        <v>260</v>
      </c>
      <c r="B1013" s="250" t="s">
        <v>345</v>
      </c>
      <c r="C1013" s="250" t="s">
        <v>1426</v>
      </c>
      <c r="D1013" s="254">
        <v>2547400</v>
      </c>
      <c r="E1013" s="254">
        <v>169300</v>
      </c>
    </row>
    <row r="1014" spans="1:5" x14ac:dyDescent="0.25">
      <c r="A1014" s="253" t="s">
        <v>260</v>
      </c>
      <c r="B1014" s="250" t="s">
        <v>549</v>
      </c>
      <c r="C1014" s="250" t="s">
        <v>1427</v>
      </c>
      <c r="D1014" s="254">
        <v>633182</v>
      </c>
      <c r="E1014" s="254">
        <v>168681</v>
      </c>
    </row>
    <row r="1015" spans="1:5" x14ac:dyDescent="0.25">
      <c r="A1015" s="253" t="s">
        <v>260</v>
      </c>
      <c r="B1015" s="250" t="s">
        <v>270</v>
      </c>
      <c r="C1015" s="250" t="s">
        <v>1428</v>
      </c>
      <c r="D1015" s="254">
        <v>4936</v>
      </c>
      <c r="E1015" s="254">
        <v>168500</v>
      </c>
    </row>
    <row r="1016" spans="1:5" x14ac:dyDescent="0.25">
      <c r="A1016" s="253" t="s">
        <v>260</v>
      </c>
      <c r="B1016" s="250" t="s">
        <v>270</v>
      </c>
      <c r="C1016" s="250" t="s">
        <v>1429</v>
      </c>
      <c r="D1016" s="254">
        <v>4070682</v>
      </c>
      <c r="E1016" s="254">
        <v>168000</v>
      </c>
    </row>
    <row r="1017" spans="1:5" x14ac:dyDescent="0.25">
      <c r="A1017" s="253" t="s">
        <v>260</v>
      </c>
      <c r="B1017" s="250" t="s">
        <v>278</v>
      </c>
      <c r="C1017" s="250" t="s">
        <v>1430</v>
      </c>
      <c r="D1017" s="254">
        <v>3365934</v>
      </c>
      <c r="E1017" s="254">
        <v>167845</v>
      </c>
    </row>
    <row r="1018" spans="1:5" x14ac:dyDescent="0.25">
      <c r="A1018" s="253" t="s">
        <v>260</v>
      </c>
      <c r="B1018" s="250" t="s">
        <v>261</v>
      </c>
      <c r="C1018" s="250" t="s">
        <v>1431</v>
      </c>
      <c r="D1018" s="254">
        <v>6830968</v>
      </c>
      <c r="E1018" s="254">
        <v>167780</v>
      </c>
    </row>
    <row r="1019" spans="1:5" x14ac:dyDescent="0.25">
      <c r="A1019" s="253" t="s">
        <v>260</v>
      </c>
      <c r="B1019" s="250" t="s">
        <v>325</v>
      </c>
      <c r="C1019" s="250" t="s">
        <v>1432</v>
      </c>
      <c r="D1019" s="254">
        <v>1687608</v>
      </c>
      <c r="E1019" s="254">
        <v>165943</v>
      </c>
    </row>
    <row r="1020" spans="1:5" x14ac:dyDescent="0.25">
      <c r="A1020" s="253" t="s">
        <v>260</v>
      </c>
      <c r="B1020" s="250" t="s">
        <v>441</v>
      </c>
      <c r="C1020" s="250" t="s">
        <v>1433</v>
      </c>
      <c r="D1020" s="254">
        <v>2006043</v>
      </c>
      <c r="E1020" s="254">
        <v>165000</v>
      </c>
    </row>
    <row r="1021" spans="1:5" x14ac:dyDescent="0.25">
      <c r="A1021" s="253" t="s">
        <v>260</v>
      </c>
      <c r="B1021" s="250" t="s">
        <v>345</v>
      </c>
      <c r="C1021" s="250" t="s">
        <v>1434</v>
      </c>
      <c r="D1021" s="254">
        <v>4162942</v>
      </c>
      <c r="E1021" s="254">
        <v>165000</v>
      </c>
    </row>
    <row r="1022" spans="1:5" x14ac:dyDescent="0.25">
      <c r="A1022" s="253" t="s">
        <v>260</v>
      </c>
      <c r="B1022" s="250" t="s">
        <v>507</v>
      </c>
      <c r="C1022" s="250" t="s">
        <v>1435</v>
      </c>
      <c r="D1022" s="254">
        <v>1524499</v>
      </c>
      <c r="E1022" s="254">
        <v>164836</v>
      </c>
    </row>
    <row r="1023" spans="1:5" x14ac:dyDescent="0.25">
      <c r="A1023" s="253" t="s">
        <v>260</v>
      </c>
      <c r="B1023" s="250" t="s">
        <v>441</v>
      </c>
      <c r="C1023" s="250" t="s">
        <v>1436</v>
      </c>
      <c r="D1023" s="254">
        <v>3902014</v>
      </c>
      <c r="E1023" s="254">
        <v>164175</v>
      </c>
    </row>
    <row r="1024" spans="1:5" x14ac:dyDescent="0.25">
      <c r="A1024" s="253" t="s">
        <v>260</v>
      </c>
      <c r="B1024" s="250" t="s">
        <v>1253</v>
      </c>
      <c r="C1024" s="250" t="s">
        <v>1437</v>
      </c>
      <c r="D1024" s="254">
        <v>1614018</v>
      </c>
      <c r="E1024" s="254">
        <v>164123</v>
      </c>
    </row>
    <row r="1025" spans="1:5" x14ac:dyDescent="0.25">
      <c r="A1025" s="253" t="s">
        <v>260</v>
      </c>
      <c r="B1025" s="250" t="s">
        <v>424</v>
      </c>
      <c r="C1025" s="250" t="s">
        <v>1438</v>
      </c>
      <c r="D1025" s="254">
        <v>36297</v>
      </c>
      <c r="E1025" s="254">
        <v>163000</v>
      </c>
    </row>
    <row r="1026" spans="1:5" x14ac:dyDescent="0.25">
      <c r="A1026" s="253" t="s">
        <v>260</v>
      </c>
      <c r="B1026" s="250" t="s">
        <v>263</v>
      </c>
      <c r="C1026" s="250" t="s">
        <v>1439</v>
      </c>
      <c r="D1026" s="254">
        <v>3490961</v>
      </c>
      <c r="E1026" s="254">
        <v>163000</v>
      </c>
    </row>
    <row r="1027" spans="1:5" x14ac:dyDescent="0.25">
      <c r="A1027" s="253" t="s">
        <v>260</v>
      </c>
      <c r="B1027" s="250" t="s">
        <v>505</v>
      </c>
      <c r="C1027" s="250" t="s">
        <v>1440</v>
      </c>
      <c r="D1027" s="254">
        <v>3701182</v>
      </c>
      <c r="E1027" s="254">
        <v>163000</v>
      </c>
    </row>
    <row r="1028" spans="1:5" x14ac:dyDescent="0.25">
      <c r="A1028" s="253" t="s">
        <v>260</v>
      </c>
      <c r="B1028" s="250" t="s">
        <v>552</v>
      </c>
      <c r="C1028" s="250" t="s">
        <v>1441</v>
      </c>
      <c r="D1028" s="254">
        <v>36823</v>
      </c>
      <c r="E1028" s="254">
        <v>162202</v>
      </c>
    </row>
    <row r="1029" spans="1:5" x14ac:dyDescent="0.25">
      <c r="A1029" s="253" t="s">
        <v>260</v>
      </c>
      <c r="B1029" s="250" t="s">
        <v>278</v>
      </c>
      <c r="C1029" s="250" t="s">
        <v>1442</v>
      </c>
      <c r="D1029" s="254">
        <v>3618721</v>
      </c>
      <c r="E1029" s="254">
        <v>162112</v>
      </c>
    </row>
    <row r="1030" spans="1:5" x14ac:dyDescent="0.25">
      <c r="A1030" s="253" t="s">
        <v>260</v>
      </c>
      <c r="B1030" s="250" t="s">
        <v>263</v>
      </c>
      <c r="C1030" s="250" t="s">
        <v>1443</v>
      </c>
      <c r="D1030" s="254">
        <v>3866259</v>
      </c>
      <c r="E1030" s="254">
        <v>162000</v>
      </c>
    </row>
    <row r="1031" spans="1:5" x14ac:dyDescent="0.25">
      <c r="A1031" s="253" t="s">
        <v>260</v>
      </c>
      <c r="B1031" s="250" t="s">
        <v>263</v>
      </c>
      <c r="C1031" s="250" t="s">
        <v>1444</v>
      </c>
      <c r="D1031" s="254">
        <v>3202651</v>
      </c>
      <c r="E1031" s="254">
        <v>162000</v>
      </c>
    </row>
    <row r="1032" spans="1:5" x14ac:dyDescent="0.25">
      <c r="A1032" s="253" t="s">
        <v>260</v>
      </c>
      <c r="B1032" s="250" t="s">
        <v>1445</v>
      </c>
      <c r="C1032" s="250" t="s">
        <v>1446</v>
      </c>
      <c r="D1032" s="254">
        <v>310397</v>
      </c>
      <c r="E1032" s="254">
        <v>162000</v>
      </c>
    </row>
    <row r="1033" spans="1:5" x14ac:dyDescent="0.25">
      <c r="A1033" s="253" t="s">
        <v>260</v>
      </c>
      <c r="B1033" s="250" t="s">
        <v>1447</v>
      </c>
      <c r="C1033" s="250" t="s">
        <v>1448</v>
      </c>
      <c r="D1033" s="254">
        <v>842886</v>
      </c>
      <c r="E1033" s="254">
        <v>162000</v>
      </c>
    </row>
    <row r="1034" spans="1:5" x14ac:dyDescent="0.25">
      <c r="A1034" s="253" t="s">
        <v>260</v>
      </c>
      <c r="B1034" s="250" t="s">
        <v>263</v>
      </c>
      <c r="C1034" s="250" t="s">
        <v>1449</v>
      </c>
      <c r="D1034" s="254">
        <v>3569867</v>
      </c>
      <c r="E1034" s="254">
        <v>161840</v>
      </c>
    </row>
    <row r="1035" spans="1:5" x14ac:dyDescent="0.25">
      <c r="A1035" s="253" t="s">
        <v>260</v>
      </c>
      <c r="B1035" s="250" t="s">
        <v>487</v>
      </c>
      <c r="C1035" s="250" t="s">
        <v>1450</v>
      </c>
      <c r="D1035" s="254">
        <v>4886869</v>
      </c>
      <c r="E1035" s="254">
        <v>161548</v>
      </c>
    </row>
    <row r="1036" spans="1:5" x14ac:dyDescent="0.25">
      <c r="A1036" s="253" t="s">
        <v>260</v>
      </c>
      <c r="B1036" s="250" t="s">
        <v>270</v>
      </c>
      <c r="C1036" s="250" t="s">
        <v>1451</v>
      </c>
      <c r="D1036" s="254">
        <v>3286084</v>
      </c>
      <c r="E1036" s="254">
        <v>161500</v>
      </c>
    </row>
    <row r="1037" spans="1:5" x14ac:dyDescent="0.25">
      <c r="A1037" s="253" t="s">
        <v>260</v>
      </c>
      <c r="B1037" s="250" t="s">
        <v>263</v>
      </c>
      <c r="C1037" s="250" t="s">
        <v>1452</v>
      </c>
      <c r="D1037" s="254">
        <v>5575550</v>
      </c>
      <c r="E1037" s="254">
        <v>161000</v>
      </c>
    </row>
    <row r="1038" spans="1:5" x14ac:dyDescent="0.25">
      <c r="A1038" s="253" t="s">
        <v>260</v>
      </c>
      <c r="B1038" s="250" t="s">
        <v>270</v>
      </c>
      <c r="C1038" s="250" t="s">
        <v>1453</v>
      </c>
      <c r="D1038" s="254">
        <v>3663501</v>
      </c>
      <c r="E1038" s="254">
        <v>160767</v>
      </c>
    </row>
    <row r="1039" spans="1:5" x14ac:dyDescent="0.25">
      <c r="A1039" s="253" t="s">
        <v>260</v>
      </c>
      <c r="B1039" s="250" t="s">
        <v>549</v>
      </c>
      <c r="C1039" s="250" t="s">
        <v>1454</v>
      </c>
      <c r="D1039" s="254">
        <v>3562028</v>
      </c>
      <c r="E1039" s="254">
        <v>160500</v>
      </c>
    </row>
    <row r="1040" spans="1:5" x14ac:dyDescent="0.25">
      <c r="A1040" s="253" t="s">
        <v>260</v>
      </c>
      <c r="B1040" s="250" t="s">
        <v>263</v>
      </c>
      <c r="C1040" s="250" t="s">
        <v>1455</v>
      </c>
      <c r="D1040" s="254">
        <v>3813273</v>
      </c>
      <c r="E1040" s="254">
        <v>160450</v>
      </c>
    </row>
    <row r="1041" spans="1:5" x14ac:dyDescent="0.25">
      <c r="A1041" s="253" t="s">
        <v>260</v>
      </c>
      <c r="B1041" s="250" t="s">
        <v>348</v>
      </c>
      <c r="C1041" s="250" t="s">
        <v>1456</v>
      </c>
      <c r="D1041" s="254">
        <v>11032</v>
      </c>
      <c r="E1041" s="254">
        <v>160186</v>
      </c>
    </row>
    <row r="1042" spans="1:5" x14ac:dyDescent="0.25">
      <c r="A1042" s="253" t="s">
        <v>260</v>
      </c>
      <c r="B1042" s="250" t="s">
        <v>619</v>
      </c>
      <c r="C1042" s="250" t="s">
        <v>1457</v>
      </c>
      <c r="D1042" s="254">
        <v>3282235</v>
      </c>
      <c r="E1042" s="254">
        <v>160033</v>
      </c>
    </row>
    <row r="1043" spans="1:5" x14ac:dyDescent="0.25">
      <c r="A1043" s="253" t="s">
        <v>260</v>
      </c>
      <c r="B1043" s="250" t="s">
        <v>261</v>
      </c>
      <c r="C1043" s="250" t="s">
        <v>1458</v>
      </c>
      <c r="D1043" s="254">
        <v>3656604</v>
      </c>
      <c r="E1043" s="254">
        <v>160000</v>
      </c>
    </row>
    <row r="1044" spans="1:5" x14ac:dyDescent="0.25">
      <c r="A1044" s="253" t="s">
        <v>260</v>
      </c>
      <c r="B1044" s="250" t="s">
        <v>325</v>
      </c>
      <c r="C1044" s="250" t="s">
        <v>1459</v>
      </c>
      <c r="D1044" s="254">
        <v>3445032</v>
      </c>
      <c r="E1044" s="254">
        <v>160000</v>
      </c>
    </row>
    <row r="1045" spans="1:5" x14ac:dyDescent="0.25">
      <c r="A1045" s="253" t="s">
        <v>260</v>
      </c>
      <c r="B1045" s="250" t="s">
        <v>261</v>
      </c>
      <c r="C1045" s="250" t="s">
        <v>1460</v>
      </c>
      <c r="D1045" s="254">
        <v>5668754</v>
      </c>
      <c r="E1045" s="254">
        <v>159950</v>
      </c>
    </row>
    <row r="1046" spans="1:5" x14ac:dyDescent="0.25">
      <c r="A1046" s="253" t="s">
        <v>260</v>
      </c>
      <c r="B1046" s="250" t="s">
        <v>345</v>
      </c>
      <c r="C1046" s="250" t="s">
        <v>1461</v>
      </c>
      <c r="D1046" s="254">
        <v>3504788</v>
      </c>
      <c r="E1046" s="254">
        <v>158712</v>
      </c>
    </row>
    <row r="1047" spans="1:5" x14ac:dyDescent="0.25">
      <c r="A1047" s="253" t="s">
        <v>260</v>
      </c>
      <c r="B1047" s="250" t="s">
        <v>270</v>
      </c>
      <c r="C1047" s="250" t="s">
        <v>1462</v>
      </c>
      <c r="D1047" s="254">
        <v>2890017</v>
      </c>
      <c r="E1047" s="254">
        <v>157973</v>
      </c>
    </row>
    <row r="1048" spans="1:5" x14ac:dyDescent="0.25">
      <c r="A1048" s="253" t="s">
        <v>260</v>
      </c>
      <c r="B1048" s="250" t="s">
        <v>345</v>
      </c>
      <c r="C1048" s="250" t="s">
        <v>1463</v>
      </c>
      <c r="D1048" s="254">
        <v>1024048</v>
      </c>
      <c r="E1048" s="254">
        <v>156800</v>
      </c>
    </row>
    <row r="1049" spans="1:5" x14ac:dyDescent="0.25">
      <c r="A1049" s="253" t="s">
        <v>260</v>
      </c>
      <c r="B1049" s="250" t="s">
        <v>566</v>
      </c>
      <c r="C1049" s="250" t="s">
        <v>1464</v>
      </c>
      <c r="D1049" s="254">
        <v>4722605</v>
      </c>
      <c r="E1049" s="254">
        <v>156400</v>
      </c>
    </row>
    <row r="1050" spans="1:5" x14ac:dyDescent="0.25">
      <c r="A1050" s="253" t="s">
        <v>260</v>
      </c>
      <c r="B1050" s="250" t="s">
        <v>270</v>
      </c>
      <c r="C1050" s="250" t="s">
        <v>1465</v>
      </c>
      <c r="D1050" s="254">
        <v>3408752</v>
      </c>
      <c r="E1050" s="254">
        <v>156000</v>
      </c>
    </row>
    <row r="1051" spans="1:5" x14ac:dyDescent="0.25">
      <c r="A1051" s="253" t="s">
        <v>260</v>
      </c>
      <c r="B1051" s="250" t="s">
        <v>263</v>
      </c>
      <c r="C1051" s="250" t="s">
        <v>1466</v>
      </c>
      <c r="D1051" s="254">
        <v>0</v>
      </c>
      <c r="E1051" s="254">
        <v>156000</v>
      </c>
    </row>
    <row r="1052" spans="1:5" x14ac:dyDescent="0.25">
      <c r="A1052" s="253" t="s">
        <v>260</v>
      </c>
      <c r="B1052" s="250" t="s">
        <v>261</v>
      </c>
      <c r="C1052" s="250" t="s">
        <v>1467</v>
      </c>
      <c r="D1052" s="254">
        <v>3352487</v>
      </c>
      <c r="E1052" s="254">
        <v>155870</v>
      </c>
    </row>
    <row r="1053" spans="1:5" x14ac:dyDescent="0.25">
      <c r="A1053" s="253" t="s">
        <v>260</v>
      </c>
      <c r="B1053" s="250" t="s">
        <v>799</v>
      </c>
      <c r="C1053" s="250" t="s">
        <v>1468</v>
      </c>
      <c r="D1053" s="254">
        <v>3195472</v>
      </c>
      <c r="E1053" s="254">
        <v>155854</v>
      </c>
    </row>
    <row r="1054" spans="1:5" x14ac:dyDescent="0.25">
      <c r="A1054" s="253" t="s">
        <v>260</v>
      </c>
      <c r="B1054" s="250" t="s">
        <v>345</v>
      </c>
      <c r="C1054" s="250" t="s">
        <v>1469</v>
      </c>
      <c r="D1054" s="254">
        <v>3558810</v>
      </c>
      <c r="E1054" s="254">
        <v>155750</v>
      </c>
    </row>
    <row r="1055" spans="1:5" x14ac:dyDescent="0.25">
      <c r="A1055" s="253" t="s">
        <v>260</v>
      </c>
      <c r="B1055" s="250" t="s">
        <v>261</v>
      </c>
      <c r="C1055" s="250" t="s">
        <v>1470</v>
      </c>
      <c r="D1055" s="254">
        <v>4360004</v>
      </c>
      <c r="E1055" s="254">
        <v>155675</v>
      </c>
    </row>
    <row r="1056" spans="1:5" x14ac:dyDescent="0.25">
      <c r="A1056" s="253" t="s">
        <v>260</v>
      </c>
      <c r="B1056" s="250" t="s">
        <v>291</v>
      </c>
      <c r="C1056" s="250" t="s">
        <v>1471</v>
      </c>
      <c r="D1056" s="254">
        <v>3043516</v>
      </c>
      <c r="E1056" s="254">
        <v>155611</v>
      </c>
    </row>
    <row r="1057" spans="1:5" x14ac:dyDescent="0.25">
      <c r="A1057" s="253" t="s">
        <v>260</v>
      </c>
      <c r="B1057" s="250" t="s">
        <v>263</v>
      </c>
      <c r="C1057" s="250" t="s">
        <v>1472</v>
      </c>
      <c r="D1057" s="254">
        <v>3372329</v>
      </c>
      <c r="E1057" s="254">
        <v>155108</v>
      </c>
    </row>
    <row r="1058" spans="1:5" x14ac:dyDescent="0.25">
      <c r="A1058" s="253" t="s">
        <v>260</v>
      </c>
      <c r="B1058" s="250" t="s">
        <v>325</v>
      </c>
      <c r="C1058" s="250" t="s">
        <v>1473</v>
      </c>
      <c r="D1058" s="254">
        <v>2310873</v>
      </c>
      <c r="E1058" s="254">
        <v>154629</v>
      </c>
    </row>
    <row r="1059" spans="1:5" x14ac:dyDescent="0.25">
      <c r="A1059" s="253" t="s">
        <v>260</v>
      </c>
      <c r="B1059" s="250" t="s">
        <v>263</v>
      </c>
      <c r="C1059" s="250" t="s">
        <v>1474</v>
      </c>
      <c r="D1059" s="254">
        <v>5965725</v>
      </c>
      <c r="E1059" s="254">
        <v>154520</v>
      </c>
    </row>
    <row r="1060" spans="1:5" x14ac:dyDescent="0.25">
      <c r="A1060" s="253" t="s">
        <v>260</v>
      </c>
      <c r="B1060" s="250" t="s">
        <v>261</v>
      </c>
      <c r="C1060" s="250" t="s">
        <v>1475</v>
      </c>
      <c r="D1060" s="254">
        <v>3202912</v>
      </c>
      <c r="E1060" s="254">
        <v>153636</v>
      </c>
    </row>
    <row r="1061" spans="1:5" x14ac:dyDescent="0.25">
      <c r="A1061" s="253" t="s">
        <v>260</v>
      </c>
      <c r="B1061" s="250" t="s">
        <v>278</v>
      </c>
      <c r="C1061" s="250" t="s">
        <v>1476</v>
      </c>
      <c r="D1061" s="254">
        <v>1376365</v>
      </c>
      <c r="E1061" s="254">
        <v>153558</v>
      </c>
    </row>
    <row r="1062" spans="1:5" x14ac:dyDescent="0.25">
      <c r="A1062" s="253" t="s">
        <v>260</v>
      </c>
      <c r="B1062" s="250" t="s">
        <v>261</v>
      </c>
      <c r="C1062" s="250" t="s">
        <v>1477</v>
      </c>
      <c r="D1062" s="254">
        <v>2966103</v>
      </c>
      <c r="E1062" s="254">
        <v>153425</v>
      </c>
    </row>
    <row r="1063" spans="1:5" x14ac:dyDescent="0.25">
      <c r="A1063" s="253" t="s">
        <v>260</v>
      </c>
      <c r="B1063" s="250" t="s">
        <v>261</v>
      </c>
      <c r="C1063" s="250" t="s">
        <v>1478</v>
      </c>
      <c r="D1063" s="254">
        <v>975557</v>
      </c>
      <c r="E1063" s="254">
        <v>153338</v>
      </c>
    </row>
    <row r="1064" spans="1:5" x14ac:dyDescent="0.25">
      <c r="A1064" s="253" t="s">
        <v>260</v>
      </c>
      <c r="B1064" s="250" t="s">
        <v>270</v>
      </c>
      <c r="C1064" s="250" t="s">
        <v>1479</v>
      </c>
      <c r="D1064" s="254">
        <v>1710386</v>
      </c>
      <c r="E1064" s="254">
        <v>153216</v>
      </c>
    </row>
    <row r="1065" spans="1:5" x14ac:dyDescent="0.25">
      <c r="A1065" s="253" t="s">
        <v>260</v>
      </c>
      <c r="B1065" s="250" t="s">
        <v>1480</v>
      </c>
      <c r="C1065" s="250" t="s">
        <v>1481</v>
      </c>
      <c r="D1065" s="254">
        <v>3635</v>
      </c>
      <c r="E1065" s="254">
        <v>153211</v>
      </c>
    </row>
    <row r="1066" spans="1:5" x14ac:dyDescent="0.25">
      <c r="A1066" s="253" t="s">
        <v>260</v>
      </c>
      <c r="B1066" s="250" t="s">
        <v>678</v>
      </c>
      <c r="C1066" s="250" t="s">
        <v>1482</v>
      </c>
      <c r="D1066" s="254">
        <v>3946471</v>
      </c>
      <c r="E1066" s="254">
        <v>153000</v>
      </c>
    </row>
    <row r="1067" spans="1:5" x14ac:dyDescent="0.25">
      <c r="A1067" s="253" t="s">
        <v>260</v>
      </c>
      <c r="B1067" s="250" t="s">
        <v>291</v>
      </c>
      <c r="C1067" s="250" t="s">
        <v>1483</v>
      </c>
      <c r="D1067" s="254">
        <v>2463113</v>
      </c>
      <c r="E1067" s="254">
        <v>152500</v>
      </c>
    </row>
    <row r="1068" spans="1:5" x14ac:dyDescent="0.25">
      <c r="A1068" s="253" t="s">
        <v>260</v>
      </c>
      <c r="B1068" s="250" t="s">
        <v>278</v>
      </c>
      <c r="C1068" s="250" t="s">
        <v>1484</v>
      </c>
      <c r="D1068" s="254">
        <v>3149865</v>
      </c>
      <c r="E1068" s="254">
        <v>152465</v>
      </c>
    </row>
    <row r="1069" spans="1:5" x14ac:dyDescent="0.25">
      <c r="A1069" s="253" t="s">
        <v>260</v>
      </c>
      <c r="B1069" s="250" t="s">
        <v>270</v>
      </c>
      <c r="C1069" s="250" t="s">
        <v>1485</v>
      </c>
      <c r="D1069" s="254">
        <v>0</v>
      </c>
      <c r="E1069" s="254">
        <v>151933</v>
      </c>
    </row>
    <row r="1070" spans="1:5" x14ac:dyDescent="0.25">
      <c r="A1070" s="253" t="s">
        <v>260</v>
      </c>
      <c r="B1070" s="250" t="s">
        <v>261</v>
      </c>
      <c r="C1070" s="250" t="s">
        <v>1486</v>
      </c>
      <c r="D1070" s="254">
        <v>940702</v>
      </c>
      <c r="E1070" s="254">
        <v>151600</v>
      </c>
    </row>
    <row r="1071" spans="1:5" x14ac:dyDescent="0.25">
      <c r="A1071" s="253" t="s">
        <v>260</v>
      </c>
      <c r="B1071" s="250" t="s">
        <v>263</v>
      </c>
      <c r="C1071" s="250" t="s">
        <v>1487</v>
      </c>
      <c r="D1071" s="254">
        <v>879442</v>
      </c>
      <c r="E1071" s="254">
        <v>150683</v>
      </c>
    </row>
    <row r="1072" spans="1:5" x14ac:dyDescent="0.25">
      <c r="A1072" s="253" t="s">
        <v>260</v>
      </c>
      <c r="B1072" s="250" t="s">
        <v>1488</v>
      </c>
      <c r="C1072" s="250" t="s">
        <v>1489</v>
      </c>
      <c r="D1072" s="254">
        <v>2391715</v>
      </c>
      <c r="E1072" s="254">
        <v>150650</v>
      </c>
    </row>
    <row r="1073" spans="1:5" x14ac:dyDescent="0.25">
      <c r="A1073" s="253" t="s">
        <v>260</v>
      </c>
      <c r="B1073" s="250" t="s">
        <v>263</v>
      </c>
      <c r="C1073" s="250" t="s">
        <v>1490</v>
      </c>
      <c r="D1073" s="254">
        <v>3608500</v>
      </c>
      <c r="E1073" s="254">
        <v>150444</v>
      </c>
    </row>
    <row r="1074" spans="1:5" x14ac:dyDescent="0.25">
      <c r="A1074" s="253" t="s">
        <v>260</v>
      </c>
      <c r="B1074" s="250" t="s">
        <v>291</v>
      </c>
      <c r="C1074" s="250" t="s">
        <v>1491</v>
      </c>
      <c r="D1074" s="254">
        <v>3518080</v>
      </c>
      <c r="E1074" s="254">
        <v>150286</v>
      </c>
    </row>
    <row r="1075" spans="1:5" x14ac:dyDescent="0.25">
      <c r="A1075" s="253" t="s">
        <v>260</v>
      </c>
      <c r="B1075" s="250" t="s">
        <v>5</v>
      </c>
      <c r="C1075" s="250" t="s">
        <v>1492</v>
      </c>
      <c r="D1075" s="254">
        <v>1024364</v>
      </c>
      <c r="E1075" s="254">
        <v>150028</v>
      </c>
    </row>
    <row r="1076" spans="1:5" x14ac:dyDescent="0.25">
      <c r="A1076" s="253" t="s">
        <v>260</v>
      </c>
      <c r="B1076" s="250" t="s">
        <v>261</v>
      </c>
      <c r="C1076" s="250" t="s">
        <v>1493</v>
      </c>
      <c r="D1076" s="254">
        <v>577901</v>
      </c>
      <c r="E1076" s="254">
        <v>150020</v>
      </c>
    </row>
    <row r="1077" spans="1:5" x14ac:dyDescent="0.25">
      <c r="A1077" s="253" t="s">
        <v>260</v>
      </c>
      <c r="B1077" s="250" t="s">
        <v>261</v>
      </c>
      <c r="C1077" s="250" t="s">
        <v>1494</v>
      </c>
      <c r="D1077" s="254">
        <v>3517476</v>
      </c>
      <c r="E1077" s="254">
        <v>150000</v>
      </c>
    </row>
    <row r="1078" spans="1:5" x14ac:dyDescent="0.25">
      <c r="A1078" s="253" t="s">
        <v>260</v>
      </c>
      <c r="B1078" s="250" t="s">
        <v>441</v>
      </c>
      <c r="C1078" s="250" t="s">
        <v>1495</v>
      </c>
      <c r="D1078" s="254">
        <v>2967834</v>
      </c>
      <c r="E1078" s="254">
        <v>150000</v>
      </c>
    </row>
    <row r="1079" spans="1:5" x14ac:dyDescent="0.25">
      <c r="A1079" s="253" t="s">
        <v>260</v>
      </c>
      <c r="B1079" s="250" t="s">
        <v>507</v>
      </c>
      <c r="C1079" s="250" t="s">
        <v>1496</v>
      </c>
      <c r="D1079" s="254">
        <v>3552258</v>
      </c>
      <c r="E1079" s="254">
        <v>149000</v>
      </c>
    </row>
    <row r="1080" spans="1:5" x14ac:dyDescent="0.25">
      <c r="A1080" s="253" t="s">
        <v>260</v>
      </c>
      <c r="B1080" s="250" t="s">
        <v>535</v>
      </c>
      <c r="C1080" s="250" t="s">
        <v>1497</v>
      </c>
      <c r="D1080" s="254">
        <v>3355785</v>
      </c>
      <c r="E1080" s="254">
        <v>148600</v>
      </c>
    </row>
    <row r="1081" spans="1:5" x14ac:dyDescent="0.25">
      <c r="A1081" s="253" t="s">
        <v>260</v>
      </c>
      <c r="B1081" s="250" t="s">
        <v>263</v>
      </c>
      <c r="C1081" s="250" t="s">
        <v>1498</v>
      </c>
      <c r="D1081" s="254">
        <v>0</v>
      </c>
      <c r="E1081" s="254">
        <v>148434</v>
      </c>
    </row>
    <row r="1082" spans="1:5" x14ac:dyDescent="0.25">
      <c r="A1082" s="253" t="s">
        <v>260</v>
      </c>
      <c r="B1082" s="250" t="s">
        <v>270</v>
      </c>
      <c r="C1082" s="250" t="s">
        <v>1499</v>
      </c>
      <c r="D1082" s="254">
        <v>4652620</v>
      </c>
      <c r="E1082" s="254">
        <v>148177</v>
      </c>
    </row>
    <row r="1083" spans="1:5" x14ac:dyDescent="0.25">
      <c r="A1083" s="253" t="s">
        <v>260</v>
      </c>
      <c r="B1083" s="250" t="s">
        <v>270</v>
      </c>
      <c r="C1083" s="250" t="s">
        <v>1500</v>
      </c>
      <c r="D1083" s="254">
        <v>3995442</v>
      </c>
      <c r="E1083" s="254">
        <v>147600</v>
      </c>
    </row>
    <row r="1084" spans="1:5" x14ac:dyDescent="0.25">
      <c r="A1084" s="253" t="s">
        <v>260</v>
      </c>
      <c r="B1084" s="250" t="s">
        <v>621</v>
      </c>
      <c r="C1084" s="250" t="s">
        <v>1501</v>
      </c>
      <c r="D1084" s="254">
        <v>3607597</v>
      </c>
      <c r="E1084" s="254">
        <v>147000</v>
      </c>
    </row>
    <row r="1085" spans="1:5" x14ac:dyDescent="0.25">
      <c r="A1085" s="253" t="s">
        <v>260</v>
      </c>
      <c r="B1085" s="250" t="s">
        <v>261</v>
      </c>
      <c r="C1085" s="250" t="s">
        <v>1502</v>
      </c>
      <c r="D1085" s="254">
        <v>390585</v>
      </c>
      <c r="E1085" s="254">
        <v>146765</v>
      </c>
    </row>
    <row r="1086" spans="1:5" x14ac:dyDescent="0.25">
      <c r="A1086" s="253" t="s">
        <v>260</v>
      </c>
      <c r="B1086" s="250" t="s">
        <v>1131</v>
      </c>
      <c r="C1086" s="250" t="s">
        <v>1503</v>
      </c>
      <c r="D1086" s="254">
        <v>86018</v>
      </c>
      <c r="E1086" s="254">
        <v>146583</v>
      </c>
    </row>
    <row r="1087" spans="1:5" x14ac:dyDescent="0.25">
      <c r="A1087" s="253" t="s">
        <v>260</v>
      </c>
      <c r="B1087" s="250" t="s">
        <v>1138</v>
      </c>
      <c r="C1087" s="250" t="s">
        <v>1504</v>
      </c>
      <c r="D1087" s="254">
        <v>3520790</v>
      </c>
      <c r="E1087" s="254">
        <v>146100</v>
      </c>
    </row>
    <row r="1088" spans="1:5" x14ac:dyDescent="0.25">
      <c r="A1088" s="253" t="s">
        <v>260</v>
      </c>
      <c r="B1088" s="250" t="s">
        <v>261</v>
      </c>
      <c r="C1088" s="250" t="s">
        <v>1505</v>
      </c>
      <c r="D1088" s="254">
        <v>3429003</v>
      </c>
      <c r="E1088" s="254">
        <v>146000</v>
      </c>
    </row>
    <row r="1089" spans="1:5" x14ac:dyDescent="0.25">
      <c r="A1089" s="253" t="s">
        <v>260</v>
      </c>
      <c r="B1089" s="250" t="s">
        <v>1506</v>
      </c>
      <c r="C1089" s="250" t="s">
        <v>1507</v>
      </c>
      <c r="D1089" s="254">
        <v>5265527</v>
      </c>
      <c r="E1089" s="254">
        <v>145700</v>
      </c>
    </row>
    <row r="1090" spans="1:5" x14ac:dyDescent="0.25">
      <c r="A1090" s="253" t="s">
        <v>260</v>
      </c>
      <c r="B1090" s="250" t="s">
        <v>270</v>
      </c>
      <c r="C1090" s="250" t="s">
        <v>1508</v>
      </c>
      <c r="D1090" s="254">
        <v>4411925</v>
      </c>
      <c r="E1090" s="254">
        <v>145500</v>
      </c>
    </row>
    <row r="1091" spans="1:5" x14ac:dyDescent="0.25">
      <c r="A1091" s="253" t="s">
        <v>260</v>
      </c>
      <c r="B1091" s="250" t="s">
        <v>263</v>
      </c>
      <c r="C1091" s="250" t="s">
        <v>1509</v>
      </c>
      <c r="D1091" s="254">
        <v>120343</v>
      </c>
      <c r="E1091" s="254">
        <v>145125</v>
      </c>
    </row>
    <row r="1092" spans="1:5" x14ac:dyDescent="0.25">
      <c r="A1092" s="253" t="s">
        <v>260</v>
      </c>
      <c r="B1092" s="250" t="s">
        <v>261</v>
      </c>
      <c r="C1092" s="250" t="s">
        <v>1510</v>
      </c>
      <c r="D1092" s="254">
        <v>3879507</v>
      </c>
      <c r="E1092" s="254">
        <v>144534</v>
      </c>
    </row>
    <row r="1093" spans="1:5" x14ac:dyDescent="0.25">
      <c r="A1093" s="253" t="s">
        <v>260</v>
      </c>
      <c r="B1093" s="250" t="s">
        <v>270</v>
      </c>
      <c r="C1093" s="250" t="s">
        <v>1511</v>
      </c>
      <c r="D1093" s="254">
        <v>3382662</v>
      </c>
      <c r="E1093" s="254">
        <v>144354</v>
      </c>
    </row>
    <row r="1094" spans="1:5" x14ac:dyDescent="0.25">
      <c r="A1094" s="253" t="s">
        <v>260</v>
      </c>
      <c r="B1094" s="250" t="s">
        <v>1512</v>
      </c>
      <c r="C1094" s="250" t="s">
        <v>1513</v>
      </c>
      <c r="D1094" s="254">
        <v>3599032</v>
      </c>
      <c r="E1094" s="254">
        <v>144120</v>
      </c>
    </row>
    <row r="1095" spans="1:5" x14ac:dyDescent="0.25">
      <c r="A1095" s="253" t="s">
        <v>260</v>
      </c>
      <c r="B1095" s="250" t="s">
        <v>270</v>
      </c>
      <c r="C1095" s="250" t="s">
        <v>1514</v>
      </c>
      <c r="D1095" s="254">
        <v>3235252</v>
      </c>
      <c r="E1095" s="254">
        <v>144000</v>
      </c>
    </row>
    <row r="1096" spans="1:5" x14ac:dyDescent="0.25">
      <c r="A1096" s="253" t="s">
        <v>260</v>
      </c>
      <c r="B1096" s="250" t="s">
        <v>261</v>
      </c>
      <c r="C1096" s="250" t="s">
        <v>1515</v>
      </c>
      <c r="D1096" s="254">
        <v>3344022</v>
      </c>
      <c r="E1096" s="254">
        <v>143934</v>
      </c>
    </row>
    <row r="1097" spans="1:5" x14ac:dyDescent="0.25">
      <c r="A1097" s="253" t="s">
        <v>260</v>
      </c>
      <c r="B1097" s="250" t="s">
        <v>270</v>
      </c>
      <c r="C1097" s="250" t="s">
        <v>1516</v>
      </c>
      <c r="D1097" s="254">
        <v>209619</v>
      </c>
      <c r="E1097" s="254">
        <v>143721</v>
      </c>
    </row>
    <row r="1098" spans="1:5" x14ac:dyDescent="0.25">
      <c r="A1098" s="253" t="s">
        <v>260</v>
      </c>
      <c r="B1098" s="250" t="s">
        <v>799</v>
      </c>
      <c r="C1098" s="250" t="s">
        <v>1517</v>
      </c>
      <c r="D1098" s="254">
        <v>3195726</v>
      </c>
      <c r="E1098" s="254">
        <v>143427</v>
      </c>
    </row>
    <row r="1099" spans="1:5" x14ac:dyDescent="0.25">
      <c r="A1099" s="253" t="s">
        <v>260</v>
      </c>
      <c r="B1099" s="250" t="s">
        <v>263</v>
      </c>
      <c r="C1099" s="250" t="s">
        <v>1518</v>
      </c>
      <c r="D1099" s="254">
        <v>2669670</v>
      </c>
      <c r="E1099" s="254">
        <v>143285</v>
      </c>
    </row>
    <row r="1100" spans="1:5" x14ac:dyDescent="0.25">
      <c r="A1100" s="253" t="s">
        <v>260</v>
      </c>
      <c r="B1100" s="250" t="s">
        <v>1004</v>
      </c>
      <c r="C1100" s="250" t="s">
        <v>1519</v>
      </c>
      <c r="D1100" s="254">
        <v>3766909</v>
      </c>
      <c r="E1100" s="254">
        <v>143025</v>
      </c>
    </row>
    <row r="1101" spans="1:5" x14ac:dyDescent="0.25">
      <c r="A1101" s="253" t="s">
        <v>260</v>
      </c>
      <c r="B1101" s="250" t="s">
        <v>263</v>
      </c>
      <c r="C1101" s="250" t="s">
        <v>1520</v>
      </c>
      <c r="D1101" s="254">
        <v>3039502</v>
      </c>
      <c r="E1101" s="254">
        <v>142744</v>
      </c>
    </row>
    <row r="1102" spans="1:5" x14ac:dyDescent="0.25">
      <c r="A1102" s="253" t="s">
        <v>260</v>
      </c>
      <c r="B1102" s="250" t="s">
        <v>261</v>
      </c>
      <c r="C1102" s="250" t="s">
        <v>1521</v>
      </c>
      <c r="D1102" s="254">
        <v>2134322</v>
      </c>
      <c r="E1102" s="254">
        <v>142500</v>
      </c>
    </row>
    <row r="1103" spans="1:5" x14ac:dyDescent="0.25">
      <c r="A1103" s="253" t="s">
        <v>260</v>
      </c>
      <c r="B1103" s="250" t="s">
        <v>263</v>
      </c>
      <c r="C1103" s="250" t="s">
        <v>1522</v>
      </c>
      <c r="D1103" s="254">
        <v>1718077</v>
      </c>
      <c r="E1103" s="254">
        <v>142500</v>
      </c>
    </row>
    <row r="1104" spans="1:5" x14ac:dyDescent="0.25">
      <c r="A1104" s="253" t="s">
        <v>260</v>
      </c>
      <c r="B1104" s="250" t="s">
        <v>345</v>
      </c>
      <c r="C1104" s="250" t="s">
        <v>1523</v>
      </c>
      <c r="D1104" s="254">
        <v>3336029</v>
      </c>
      <c r="E1104" s="254">
        <v>142231</v>
      </c>
    </row>
    <row r="1105" spans="1:5" x14ac:dyDescent="0.25">
      <c r="A1105" s="253" t="s">
        <v>260</v>
      </c>
      <c r="B1105" s="250" t="s">
        <v>263</v>
      </c>
      <c r="C1105" s="250" t="s">
        <v>1524</v>
      </c>
      <c r="D1105" s="254">
        <v>5489683</v>
      </c>
      <c r="E1105" s="254">
        <v>141170</v>
      </c>
    </row>
    <row r="1106" spans="1:5" x14ac:dyDescent="0.25">
      <c r="A1106" s="253" t="s">
        <v>260</v>
      </c>
      <c r="B1106" s="250" t="s">
        <v>270</v>
      </c>
      <c r="C1106" s="250" t="s">
        <v>1525</v>
      </c>
      <c r="D1106" s="254">
        <v>439009</v>
      </c>
      <c r="E1106" s="254">
        <v>141116</v>
      </c>
    </row>
    <row r="1107" spans="1:5" x14ac:dyDescent="0.25">
      <c r="A1107" s="253" t="s">
        <v>260</v>
      </c>
      <c r="B1107" s="250" t="s">
        <v>278</v>
      </c>
      <c r="C1107" s="250" t="s">
        <v>1526</v>
      </c>
      <c r="D1107" s="254">
        <v>107703</v>
      </c>
      <c r="E1107" s="254">
        <v>141000</v>
      </c>
    </row>
    <row r="1108" spans="1:5" x14ac:dyDescent="0.25">
      <c r="A1108" s="253" t="s">
        <v>260</v>
      </c>
      <c r="B1108" s="250" t="s">
        <v>270</v>
      </c>
      <c r="C1108" s="250" t="s">
        <v>1527</v>
      </c>
      <c r="D1108" s="254">
        <v>3483479</v>
      </c>
      <c r="E1108" s="254">
        <v>141000</v>
      </c>
    </row>
    <row r="1109" spans="1:5" x14ac:dyDescent="0.25">
      <c r="A1109" s="253" t="s">
        <v>260</v>
      </c>
      <c r="B1109" s="250" t="s">
        <v>1528</v>
      </c>
      <c r="C1109" s="250" t="s">
        <v>1529</v>
      </c>
      <c r="D1109" s="254">
        <v>2935564</v>
      </c>
      <c r="E1109" s="254">
        <v>140700</v>
      </c>
    </row>
    <row r="1110" spans="1:5" x14ac:dyDescent="0.25">
      <c r="A1110" s="253" t="s">
        <v>260</v>
      </c>
      <c r="B1110" s="250" t="s">
        <v>261</v>
      </c>
      <c r="C1110" s="250" t="s">
        <v>1530</v>
      </c>
      <c r="D1110" s="254">
        <v>3564747</v>
      </c>
      <c r="E1110" s="254">
        <v>140671</v>
      </c>
    </row>
    <row r="1111" spans="1:5" x14ac:dyDescent="0.25">
      <c r="A1111" s="253" t="s">
        <v>260</v>
      </c>
      <c r="B1111" s="250" t="s">
        <v>261</v>
      </c>
      <c r="C1111" s="250" t="s">
        <v>1531</v>
      </c>
      <c r="D1111" s="254">
        <v>3099819</v>
      </c>
      <c r="E1111" s="254">
        <v>140346</v>
      </c>
    </row>
    <row r="1112" spans="1:5" x14ac:dyDescent="0.25">
      <c r="A1112" s="253" t="s">
        <v>260</v>
      </c>
      <c r="B1112" s="250" t="s">
        <v>1217</v>
      </c>
      <c r="C1112" s="250" t="s">
        <v>1532</v>
      </c>
      <c r="D1112" s="254">
        <v>3742</v>
      </c>
      <c r="E1112" s="254">
        <v>140000</v>
      </c>
    </row>
    <row r="1113" spans="1:5" x14ac:dyDescent="0.25">
      <c r="A1113" s="253" t="s">
        <v>260</v>
      </c>
      <c r="B1113" s="250" t="s">
        <v>263</v>
      </c>
      <c r="C1113" s="250" t="s">
        <v>1533</v>
      </c>
      <c r="D1113" s="254">
        <v>3818206</v>
      </c>
      <c r="E1113" s="254">
        <v>140000</v>
      </c>
    </row>
    <row r="1114" spans="1:5" x14ac:dyDescent="0.25">
      <c r="A1114" s="253" t="s">
        <v>260</v>
      </c>
      <c r="B1114" s="250" t="s">
        <v>345</v>
      </c>
      <c r="C1114" s="250" t="s">
        <v>1534</v>
      </c>
      <c r="D1114" s="254">
        <v>3589590</v>
      </c>
      <c r="E1114" s="254">
        <v>140000</v>
      </c>
    </row>
    <row r="1115" spans="1:5" x14ac:dyDescent="0.25">
      <c r="A1115" s="253" t="s">
        <v>260</v>
      </c>
      <c r="B1115" s="250" t="s">
        <v>263</v>
      </c>
      <c r="C1115" s="250" t="s">
        <v>1535</v>
      </c>
      <c r="D1115" s="254">
        <v>3226647</v>
      </c>
      <c r="E1115" s="254">
        <v>139800</v>
      </c>
    </row>
    <row r="1116" spans="1:5" x14ac:dyDescent="0.25">
      <c r="A1116" s="253" t="s">
        <v>260</v>
      </c>
      <c r="B1116" s="250" t="s">
        <v>291</v>
      </c>
      <c r="C1116" s="250" t="s">
        <v>1536</v>
      </c>
      <c r="D1116" s="254">
        <v>4097472</v>
      </c>
      <c r="E1116" s="254">
        <v>139756</v>
      </c>
    </row>
    <row r="1117" spans="1:5" x14ac:dyDescent="0.25">
      <c r="A1117" s="253" t="s">
        <v>260</v>
      </c>
      <c r="B1117" s="250" t="s">
        <v>263</v>
      </c>
      <c r="C1117" s="250" t="s">
        <v>1537</v>
      </c>
      <c r="D1117" s="254">
        <v>2873572</v>
      </c>
      <c r="E1117" s="254">
        <v>139696</v>
      </c>
    </row>
    <row r="1118" spans="1:5" x14ac:dyDescent="0.25">
      <c r="A1118" s="253" t="s">
        <v>260</v>
      </c>
      <c r="B1118" s="250" t="s">
        <v>337</v>
      </c>
      <c r="C1118" s="250" t="s">
        <v>1538</v>
      </c>
      <c r="D1118" s="254">
        <v>3002063</v>
      </c>
      <c r="E1118" s="254">
        <v>139315</v>
      </c>
    </row>
    <row r="1119" spans="1:5" x14ac:dyDescent="0.25">
      <c r="A1119" s="253" t="s">
        <v>260</v>
      </c>
      <c r="B1119" s="250" t="s">
        <v>990</v>
      </c>
      <c r="C1119" s="250" t="s">
        <v>1539</v>
      </c>
      <c r="D1119" s="254">
        <v>2919694</v>
      </c>
      <c r="E1119" s="254">
        <v>139006</v>
      </c>
    </row>
    <row r="1120" spans="1:5" x14ac:dyDescent="0.25">
      <c r="A1120" s="253" t="s">
        <v>260</v>
      </c>
      <c r="B1120" s="250" t="s">
        <v>535</v>
      </c>
      <c r="C1120" s="250" t="s">
        <v>1540</v>
      </c>
      <c r="D1120" s="254">
        <v>2333310</v>
      </c>
      <c r="E1120" s="254">
        <v>139000</v>
      </c>
    </row>
    <row r="1121" spans="1:5" x14ac:dyDescent="0.25">
      <c r="A1121" s="253" t="s">
        <v>260</v>
      </c>
      <c r="B1121" s="250" t="s">
        <v>345</v>
      </c>
      <c r="C1121" s="250" t="s">
        <v>1541</v>
      </c>
      <c r="D1121" s="254">
        <v>2934735</v>
      </c>
      <c r="E1121" s="254">
        <v>139000</v>
      </c>
    </row>
    <row r="1122" spans="1:5" x14ac:dyDescent="0.25">
      <c r="A1122" s="253" t="s">
        <v>260</v>
      </c>
      <c r="B1122" s="250" t="s">
        <v>263</v>
      </c>
      <c r="C1122" s="250" t="s">
        <v>1542</v>
      </c>
      <c r="D1122" s="254">
        <v>3311087</v>
      </c>
      <c r="E1122" s="254">
        <v>138852</v>
      </c>
    </row>
    <row r="1123" spans="1:5" x14ac:dyDescent="0.25">
      <c r="A1123" s="253" t="s">
        <v>260</v>
      </c>
      <c r="B1123" s="250" t="s">
        <v>263</v>
      </c>
      <c r="C1123" s="250" t="s">
        <v>1543</v>
      </c>
      <c r="D1123" s="254">
        <v>3468905</v>
      </c>
      <c r="E1123" s="254">
        <v>138323</v>
      </c>
    </row>
    <row r="1124" spans="1:5" x14ac:dyDescent="0.25">
      <c r="A1124" s="253" t="s">
        <v>260</v>
      </c>
      <c r="B1124" s="250" t="s">
        <v>383</v>
      </c>
      <c r="C1124" s="250" t="s">
        <v>1544</v>
      </c>
      <c r="D1124" s="254">
        <v>3350509</v>
      </c>
      <c r="E1124" s="254">
        <v>138254</v>
      </c>
    </row>
    <row r="1125" spans="1:5" x14ac:dyDescent="0.25">
      <c r="A1125" s="253" t="s">
        <v>260</v>
      </c>
      <c r="B1125" s="250" t="s">
        <v>278</v>
      </c>
      <c r="C1125" s="250" t="s">
        <v>1545</v>
      </c>
      <c r="D1125" s="254">
        <v>264</v>
      </c>
      <c r="E1125" s="254">
        <v>138077</v>
      </c>
    </row>
    <row r="1126" spans="1:5" x14ac:dyDescent="0.25">
      <c r="A1126" s="253" t="s">
        <v>260</v>
      </c>
      <c r="B1126" s="250" t="s">
        <v>278</v>
      </c>
      <c r="C1126" s="250" t="s">
        <v>1546</v>
      </c>
      <c r="D1126" s="254">
        <v>3629790</v>
      </c>
      <c r="E1126" s="254">
        <v>138000</v>
      </c>
    </row>
    <row r="1127" spans="1:5" x14ac:dyDescent="0.25">
      <c r="A1127" s="253" t="s">
        <v>260</v>
      </c>
      <c r="B1127" s="250" t="s">
        <v>578</v>
      </c>
      <c r="C1127" s="250" t="s">
        <v>1547</v>
      </c>
      <c r="D1127" s="254">
        <v>1987</v>
      </c>
      <c r="E1127" s="254">
        <v>137765</v>
      </c>
    </row>
    <row r="1128" spans="1:5" x14ac:dyDescent="0.25">
      <c r="A1128" s="253" t="s">
        <v>260</v>
      </c>
      <c r="B1128" s="250" t="s">
        <v>261</v>
      </c>
      <c r="C1128" s="250" t="s">
        <v>1548</v>
      </c>
      <c r="D1128" s="254">
        <v>642781</v>
      </c>
      <c r="E1128" s="254">
        <v>137392</v>
      </c>
    </row>
    <row r="1129" spans="1:5" x14ac:dyDescent="0.25">
      <c r="A1129" s="253" t="s">
        <v>260</v>
      </c>
      <c r="B1129" s="250" t="s">
        <v>270</v>
      </c>
      <c r="C1129" s="250" t="s">
        <v>1549</v>
      </c>
      <c r="D1129" s="254">
        <v>3459523</v>
      </c>
      <c r="E1129" s="254">
        <v>137285</v>
      </c>
    </row>
    <row r="1130" spans="1:5" x14ac:dyDescent="0.25">
      <c r="A1130" s="253" t="s">
        <v>260</v>
      </c>
      <c r="B1130" s="250" t="s">
        <v>291</v>
      </c>
      <c r="C1130" s="250" t="s">
        <v>1550</v>
      </c>
      <c r="D1130" s="254">
        <v>2530</v>
      </c>
      <c r="E1130" s="254">
        <v>137000</v>
      </c>
    </row>
    <row r="1131" spans="1:5" x14ac:dyDescent="0.25">
      <c r="A1131" s="253" t="s">
        <v>260</v>
      </c>
      <c r="B1131" s="250" t="s">
        <v>261</v>
      </c>
      <c r="C1131" s="250" t="s">
        <v>1551</v>
      </c>
      <c r="D1131" s="254">
        <v>1545676</v>
      </c>
      <c r="E1131" s="254">
        <v>136600</v>
      </c>
    </row>
    <row r="1132" spans="1:5" x14ac:dyDescent="0.25">
      <c r="A1132" s="253" t="s">
        <v>260</v>
      </c>
      <c r="B1132" s="250" t="s">
        <v>383</v>
      </c>
      <c r="C1132" s="250" t="s">
        <v>1552</v>
      </c>
      <c r="D1132" s="254">
        <v>43797</v>
      </c>
      <c r="E1132" s="254">
        <v>136430</v>
      </c>
    </row>
    <row r="1133" spans="1:5" x14ac:dyDescent="0.25">
      <c r="A1133" s="253" t="s">
        <v>260</v>
      </c>
      <c r="B1133" s="250" t="s">
        <v>507</v>
      </c>
      <c r="C1133" s="250" t="s">
        <v>1553</v>
      </c>
      <c r="D1133" s="254">
        <v>2738042</v>
      </c>
      <c r="E1133" s="254">
        <v>136100</v>
      </c>
    </row>
    <row r="1134" spans="1:5" x14ac:dyDescent="0.25">
      <c r="A1134" s="253" t="s">
        <v>260</v>
      </c>
      <c r="B1134" s="250" t="s">
        <v>1554</v>
      </c>
      <c r="C1134" s="250" t="s">
        <v>1555</v>
      </c>
      <c r="D1134" s="254">
        <v>1364578</v>
      </c>
      <c r="E1134" s="254">
        <v>135800</v>
      </c>
    </row>
    <row r="1135" spans="1:5" x14ac:dyDescent="0.25">
      <c r="A1135" s="253" t="s">
        <v>260</v>
      </c>
      <c r="B1135" s="250" t="s">
        <v>316</v>
      </c>
      <c r="C1135" s="250" t="s">
        <v>1556</v>
      </c>
      <c r="D1135" s="254">
        <v>127993</v>
      </c>
      <c r="E1135" s="254">
        <v>135390</v>
      </c>
    </row>
    <row r="1136" spans="1:5" x14ac:dyDescent="0.25">
      <c r="A1136" s="253" t="s">
        <v>260</v>
      </c>
      <c r="B1136" s="250" t="s">
        <v>261</v>
      </c>
      <c r="C1136" s="250" t="s">
        <v>1186</v>
      </c>
      <c r="D1136" s="254">
        <v>176208</v>
      </c>
      <c r="E1136" s="254">
        <v>135100</v>
      </c>
    </row>
    <row r="1137" spans="1:5" x14ac:dyDescent="0.25">
      <c r="A1137" s="253" t="s">
        <v>260</v>
      </c>
      <c r="B1137" s="250" t="s">
        <v>291</v>
      </c>
      <c r="C1137" s="250" t="s">
        <v>1557</v>
      </c>
      <c r="D1137" s="254">
        <v>2882006</v>
      </c>
      <c r="E1137" s="254">
        <v>135000</v>
      </c>
    </row>
    <row r="1138" spans="1:5" x14ac:dyDescent="0.25">
      <c r="A1138" s="253" t="s">
        <v>260</v>
      </c>
      <c r="B1138" s="250" t="s">
        <v>263</v>
      </c>
      <c r="C1138" s="250" t="s">
        <v>1558</v>
      </c>
      <c r="D1138" s="254">
        <v>3918791</v>
      </c>
      <c r="E1138" s="254">
        <v>135000</v>
      </c>
    </row>
    <row r="1139" spans="1:5" x14ac:dyDescent="0.25">
      <c r="A1139" s="253" t="s">
        <v>260</v>
      </c>
      <c r="B1139" s="250" t="s">
        <v>1559</v>
      </c>
      <c r="C1139" s="250" t="s">
        <v>1560</v>
      </c>
      <c r="D1139" s="254">
        <v>76627</v>
      </c>
      <c r="E1139" s="254">
        <v>134963</v>
      </c>
    </row>
    <row r="1140" spans="1:5" x14ac:dyDescent="0.25">
      <c r="A1140" s="253" t="s">
        <v>260</v>
      </c>
      <c r="B1140" s="250" t="s">
        <v>261</v>
      </c>
      <c r="C1140" s="250" t="s">
        <v>1561</v>
      </c>
      <c r="D1140" s="254">
        <v>4084090</v>
      </c>
      <c r="E1140" s="254">
        <v>134883</v>
      </c>
    </row>
    <row r="1141" spans="1:5" x14ac:dyDescent="0.25">
      <c r="A1141" s="253" t="s">
        <v>260</v>
      </c>
      <c r="B1141" s="250" t="s">
        <v>261</v>
      </c>
      <c r="C1141" s="250" t="s">
        <v>1562</v>
      </c>
      <c r="D1141" s="254">
        <v>2507273</v>
      </c>
      <c r="E1141" s="254">
        <v>134700</v>
      </c>
    </row>
    <row r="1142" spans="1:5" x14ac:dyDescent="0.25">
      <c r="A1142" s="253" t="s">
        <v>260</v>
      </c>
      <c r="B1142" s="250" t="s">
        <v>261</v>
      </c>
      <c r="C1142" s="250" t="s">
        <v>1563</v>
      </c>
      <c r="D1142" s="254">
        <v>2365440</v>
      </c>
      <c r="E1142" s="254">
        <v>134500</v>
      </c>
    </row>
    <row r="1143" spans="1:5" x14ac:dyDescent="0.25">
      <c r="A1143" s="253" t="s">
        <v>260</v>
      </c>
      <c r="B1143" s="250" t="s">
        <v>308</v>
      </c>
      <c r="C1143" s="250" t="s">
        <v>1564</v>
      </c>
      <c r="D1143" s="254">
        <v>1802378</v>
      </c>
      <c r="E1143" s="254">
        <v>134500</v>
      </c>
    </row>
    <row r="1144" spans="1:5" x14ac:dyDescent="0.25">
      <c r="A1144" s="253" t="s">
        <v>260</v>
      </c>
      <c r="B1144" s="250" t="s">
        <v>270</v>
      </c>
      <c r="C1144" s="250" t="s">
        <v>1565</v>
      </c>
      <c r="D1144" s="254">
        <v>2070523</v>
      </c>
      <c r="E1144" s="254">
        <v>134500</v>
      </c>
    </row>
    <row r="1145" spans="1:5" x14ac:dyDescent="0.25">
      <c r="A1145" s="253" t="s">
        <v>260</v>
      </c>
      <c r="B1145" s="250" t="s">
        <v>6</v>
      </c>
      <c r="C1145" s="250" t="s">
        <v>1566</v>
      </c>
      <c r="D1145" s="254">
        <v>1789085</v>
      </c>
      <c r="E1145" s="254">
        <v>134456</v>
      </c>
    </row>
    <row r="1146" spans="1:5" x14ac:dyDescent="0.25">
      <c r="A1146" s="253" t="s">
        <v>260</v>
      </c>
      <c r="B1146" s="250" t="s">
        <v>261</v>
      </c>
      <c r="C1146" s="250" t="s">
        <v>1567</v>
      </c>
      <c r="D1146" s="254">
        <v>1565669</v>
      </c>
      <c r="E1146" s="254">
        <v>134450</v>
      </c>
    </row>
    <row r="1147" spans="1:5" x14ac:dyDescent="0.25">
      <c r="A1147" s="253" t="s">
        <v>260</v>
      </c>
      <c r="B1147" s="250" t="s">
        <v>424</v>
      </c>
      <c r="C1147" s="250" t="s">
        <v>1568</v>
      </c>
      <c r="D1147" s="254">
        <v>178603</v>
      </c>
      <c r="E1147" s="254">
        <v>134163</v>
      </c>
    </row>
    <row r="1148" spans="1:5" x14ac:dyDescent="0.25">
      <c r="A1148" s="253" t="s">
        <v>260</v>
      </c>
      <c r="B1148" s="250" t="s">
        <v>263</v>
      </c>
      <c r="C1148" s="250" t="s">
        <v>1569</v>
      </c>
      <c r="D1148" s="254">
        <v>818891</v>
      </c>
      <c r="E1148" s="254">
        <v>134077</v>
      </c>
    </row>
    <row r="1149" spans="1:5" x14ac:dyDescent="0.25">
      <c r="A1149" s="253" t="s">
        <v>260</v>
      </c>
      <c r="B1149" s="250" t="s">
        <v>263</v>
      </c>
      <c r="C1149" s="250" t="s">
        <v>1570</v>
      </c>
      <c r="D1149" s="254">
        <v>2964439</v>
      </c>
      <c r="E1149" s="254">
        <v>134011</v>
      </c>
    </row>
    <row r="1150" spans="1:5" x14ac:dyDescent="0.25">
      <c r="A1150" s="253" t="s">
        <v>260</v>
      </c>
      <c r="B1150" s="250" t="s">
        <v>263</v>
      </c>
      <c r="C1150" s="250" t="s">
        <v>1571</v>
      </c>
      <c r="D1150" s="254">
        <v>3353098</v>
      </c>
      <c r="E1150" s="254">
        <v>133850</v>
      </c>
    </row>
    <row r="1151" spans="1:5" x14ac:dyDescent="0.25">
      <c r="A1151" s="253" t="s">
        <v>260</v>
      </c>
      <c r="B1151" s="250" t="s">
        <v>904</v>
      </c>
      <c r="C1151" s="250" t="s">
        <v>1572</v>
      </c>
      <c r="D1151" s="254">
        <v>3404711</v>
      </c>
      <c r="E1151" s="254">
        <v>133783</v>
      </c>
    </row>
    <row r="1152" spans="1:5" x14ac:dyDescent="0.25">
      <c r="A1152" s="253" t="s">
        <v>260</v>
      </c>
      <c r="B1152" s="250" t="s">
        <v>1573</v>
      </c>
      <c r="C1152" s="250" t="s">
        <v>1574</v>
      </c>
      <c r="D1152" s="254">
        <v>1737295</v>
      </c>
      <c r="E1152" s="254">
        <v>133570</v>
      </c>
    </row>
    <row r="1153" spans="1:5" x14ac:dyDescent="0.25">
      <c r="A1153" s="253" t="s">
        <v>260</v>
      </c>
      <c r="B1153" s="250" t="s">
        <v>1575</v>
      </c>
      <c r="C1153" s="250" t="s">
        <v>1576</v>
      </c>
      <c r="D1153" s="254">
        <v>1104011</v>
      </c>
      <c r="E1153" s="254">
        <v>133480</v>
      </c>
    </row>
    <row r="1154" spans="1:5" x14ac:dyDescent="0.25">
      <c r="A1154" s="253" t="s">
        <v>260</v>
      </c>
      <c r="B1154" s="250" t="s">
        <v>507</v>
      </c>
      <c r="C1154" s="250" t="s">
        <v>1577</v>
      </c>
      <c r="D1154" s="254">
        <v>305220</v>
      </c>
      <c r="E1154" s="254">
        <v>133164</v>
      </c>
    </row>
    <row r="1155" spans="1:5" x14ac:dyDescent="0.25">
      <c r="A1155" s="253" t="s">
        <v>260</v>
      </c>
      <c r="B1155" s="250" t="s">
        <v>261</v>
      </c>
      <c r="C1155" s="250" t="s">
        <v>1578</v>
      </c>
      <c r="D1155" s="254">
        <v>2783295</v>
      </c>
      <c r="E1155" s="254">
        <v>133070</v>
      </c>
    </row>
    <row r="1156" spans="1:5" x14ac:dyDescent="0.25">
      <c r="A1156" s="253" t="s">
        <v>260</v>
      </c>
      <c r="B1156" s="250" t="s">
        <v>1579</v>
      </c>
      <c r="C1156" s="250" t="s">
        <v>1580</v>
      </c>
      <c r="D1156" s="254">
        <v>2349468</v>
      </c>
      <c r="E1156" s="254">
        <v>133000</v>
      </c>
    </row>
    <row r="1157" spans="1:5" x14ac:dyDescent="0.25">
      <c r="A1157" s="253" t="s">
        <v>260</v>
      </c>
      <c r="B1157" s="250" t="s">
        <v>549</v>
      </c>
      <c r="C1157" s="250" t="s">
        <v>1581</v>
      </c>
      <c r="D1157" s="254">
        <v>409374</v>
      </c>
      <c r="E1157" s="254">
        <v>132864</v>
      </c>
    </row>
    <row r="1158" spans="1:5" x14ac:dyDescent="0.25">
      <c r="A1158" s="253" t="s">
        <v>260</v>
      </c>
      <c r="B1158" s="250" t="s">
        <v>345</v>
      </c>
      <c r="C1158" s="250" t="s">
        <v>1582</v>
      </c>
      <c r="D1158" s="254">
        <v>2423724</v>
      </c>
      <c r="E1158" s="254">
        <v>132000</v>
      </c>
    </row>
    <row r="1159" spans="1:5" x14ac:dyDescent="0.25">
      <c r="A1159" s="253" t="s">
        <v>260</v>
      </c>
      <c r="B1159" s="250" t="s">
        <v>270</v>
      </c>
      <c r="C1159" s="250" t="s">
        <v>1583</v>
      </c>
      <c r="D1159" s="254">
        <v>3038304</v>
      </c>
      <c r="E1159" s="254">
        <v>131916</v>
      </c>
    </row>
    <row r="1160" spans="1:5" x14ac:dyDescent="0.25">
      <c r="A1160" s="253" t="s">
        <v>260</v>
      </c>
      <c r="B1160" s="250" t="s">
        <v>388</v>
      </c>
      <c r="C1160" s="250" t="s">
        <v>1584</v>
      </c>
      <c r="D1160" s="254">
        <v>0</v>
      </c>
      <c r="E1160" s="254">
        <v>131773</v>
      </c>
    </row>
    <row r="1161" spans="1:5" x14ac:dyDescent="0.25">
      <c r="A1161" s="253" t="s">
        <v>260</v>
      </c>
      <c r="B1161" s="250" t="s">
        <v>263</v>
      </c>
      <c r="C1161" s="250" t="s">
        <v>1585</v>
      </c>
      <c r="D1161" s="254">
        <v>3282405</v>
      </c>
      <c r="E1161" s="254">
        <v>131627</v>
      </c>
    </row>
    <row r="1162" spans="1:5" x14ac:dyDescent="0.25">
      <c r="A1162" s="253" t="s">
        <v>260</v>
      </c>
      <c r="B1162" s="250" t="s">
        <v>270</v>
      </c>
      <c r="C1162" s="250" t="s">
        <v>1586</v>
      </c>
      <c r="D1162" s="254">
        <v>2458656</v>
      </c>
      <c r="E1162" s="254">
        <v>131360</v>
      </c>
    </row>
    <row r="1163" spans="1:5" x14ac:dyDescent="0.25">
      <c r="A1163" s="253" t="s">
        <v>260</v>
      </c>
      <c r="B1163" s="250" t="s">
        <v>270</v>
      </c>
      <c r="C1163" s="250" t="s">
        <v>1587</v>
      </c>
      <c r="D1163" s="254">
        <v>2849070</v>
      </c>
      <c r="E1163" s="254">
        <v>130718</v>
      </c>
    </row>
    <row r="1164" spans="1:5" x14ac:dyDescent="0.25">
      <c r="A1164" s="253" t="s">
        <v>260</v>
      </c>
      <c r="B1164" s="250" t="s">
        <v>261</v>
      </c>
      <c r="C1164" s="250" t="s">
        <v>1588</v>
      </c>
      <c r="D1164" s="254">
        <v>372541</v>
      </c>
      <c r="E1164" s="254">
        <v>130556</v>
      </c>
    </row>
    <row r="1165" spans="1:5" x14ac:dyDescent="0.25">
      <c r="A1165" s="253" t="s">
        <v>260</v>
      </c>
      <c r="B1165" s="250" t="s">
        <v>424</v>
      </c>
      <c r="C1165" s="250" t="s">
        <v>1589</v>
      </c>
      <c r="D1165" s="254">
        <v>123297</v>
      </c>
      <c r="E1165" s="254">
        <v>130500</v>
      </c>
    </row>
    <row r="1166" spans="1:5" x14ac:dyDescent="0.25">
      <c r="A1166" s="253" t="s">
        <v>260</v>
      </c>
      <c r="B1166" s="250" t="s">
        <v>263</v>
      </c>
      <c r="C1166" s="250" t="s">
        <v>1590</v>
      </c>
      <c r="D1166" s="254">
        <v>1934679</v>
      </c>
      <c r="E1166" s="254">
        <v>130475</v>
      </c>
    </row>
    <row r="1167" spans="1:5" x14ac:dyDescent="0.25">
      <c r="A1167" s="253" t="s">
        <v>260</v>
      </c>
      <c r="B1167" s="250" t="s">
        <v>270</v>
      </c>
      <c r="C1167" s="250" t="s">
        <v>1591</v>
      </c>
      <c r="D1167" s="254">
        <v>1347697</v>
      </c>
      <c r="E1167" s="254">
        <v>130425</v>
      </c>
    </row>
    <row r="1168" spans="1:5" x14ac:dyDescent="0.25">
      <c r="A1168" s="253" t="s">
        <v>260</v>
      </c>
      <c r="B1168" s="250" t="s">
        <v>728</v>
      </c>
      <c r="C1168" s="250" t="s">
        <v>1592</v>
      </c>
      <c r="D1168" s="254">
        <v>2815288</v>
      </c>
      <c r="E1168" s="254">
        <v>130343</v>
      </c>
    </row>
    <row r="1169" spans="1:5" x14ac:dyDescent="0.25">
      <c r="A1169" s="253" t="s">
        <v>260</v>
      </c>
      <c r="B1169" s="250" t="s">
        <v>270</v>
      </c>
      <c r="C1169" s="250" t="s">
        <v>1593</v>
      </c>
      <c r="D1169" s="254">
        <v>2918204</v>
      </c>
      <c r="E1169" s="254">
        <v>130000</v>
      </c>
    </row>
    <row r="1170" spans="1:5" x14ac:dyDescent="0.25">
      <c r="A1170" s="253" t="s">
        <v>260</v>
      </c>
      <c r="B1170" s="250" t="s">
        <v>263</v>
      </c>
      <c r="C1170" s="250" t="s">
        <v>1594</v>
      </c>
      <c r="D1170" s="254">
        <v>2417201</v>
      </c>
      <c r="E1170" s="254">
        <v>130000</v>
      </c>
    </row>
    <row r="1171" spans="1:5" x14ac:dyDescent="0.25">
      <c r="A1171" s="253" t="s">
        <v>260</v>
      </c>
      <c r="B1171" s="250" t="s">
        <v>263</v>
      </c>
      <c r="C1171" s="250" t="s">
        <v>1595</v>
      </c>
      <c r="D1171" s="254">
        <v>1575167</v>
      </c>
      <c r="E1171" s="254">
        <v>130000</v>
      </c>
    </row>
    <row r="1172" spans="1:5" x14ac:dyDescent="0.25">
      <c r="A1172" s="253" t="s">
        <v>260</v>
      </c>
      <c r="B1172" s="250" t="s">
        <v>1596</v>
      </c>
      <c r="C1172" s="250" t="s">
        <v>1597</v>
      </c>
      <c r="D1172" s="254">
        <v>3169624</v>
      </c>
      <c r="E1172" s="254">
        <v>130000</v>
      </c>
    </row>
    <row r="1173" spans="1:5" x14ac:dyDescent="0.25">
      <c r="A1173" s="253" t="s">
        <v>260</v>
      </c>
      <c r="B1173" s="250" t="s">
        <v>270</v>
      </c>
      <c r="C1173" s="250" t="s">
        <v>1598</v>
      </c>
      <c r="D1173" s="254">
        <v>244566</v>
      </c>
      <c r="E1173" s="254">
        <v>129500</v>
      </c>
    </row>
    <row r="1174" spans="1:5" x14ac:dyDescent="0.25">
      <c r="A1174" s="253" t="s">
        <v>260</v>
      </c>
      <c r="B1174" s="250" t="s">
        <v>698</v>
      </c>
      <c r="C1174" s="250" t="s">
        <v>1599</v>
      </c>
      <c r="D1174" s="254">
        <v>1565876</v>
      </c>
      <c r="E1174" s="254">
        <v>129300</v>
      </c>
    </row>
    <row r="1175" spans="1:5" x14ac:dyDescent="0.25">
      <c r="A1175" s="253" t="s">
        <v>260</v>
      </c>
      <c r="B1175" s="250" t="s">
        <v>263</v>
      </c>
      <c r="C1175" s="250" t="s">
        <v>1600</v>
      </c>
      <c r="D1175" s="254">
        <v>2663624</v>
      </c>
      <c r="E1175" s="254">
        <v>129162</v>
      </c>
    </row>
    <row r="1176" spans="1:5" x14ac:dyDescent="0.25">
      <c r="A1176" s="253" t="s">
        <v>260</v>
      </c>
      <c r="B1176" s="250" t="s">
        <v>1601</v>
      </c>
      <c r="C1176" s="250" t="s">
        <v>1602</v>
      </c>
      <c r="D1176" s="254">
        <v>53877</v>
      </c>
      <c r="E1176" s="254">
        <v>129042</v>
      </c>
    </row>
    <row r="1177" spans="1:5" x14ac:dyDescent="0.25">
      <c r="A1177" s="253" t="s">
        <v>260</v>
      </c>
      <c r="B1177" s="250" t="s">
        <v>261</v>
      </c>
      <c r="C1177" s="250" t="s">
        <v>1603</v>
      </c>
      <c r="D1177" s="254">
        <v>3107003</v>
      </c>
      <c r="E1177" s="254">
        <v>129000</v>
      </c>
    </row>
    <row r="1178" spans="1:5" x14ac:dyDescent="0.25">
      <c r="A1178" s="253" t="s">
        <v>260</v>
      </c>
      <c r="B1178" s="250" t="s">
        <v>261</v>
      </c>
      <c r="C1178" s="250" t="s">
        <v>1604</v>
      </c>
      <c r="D1178" s="254">
        <v>2670393</v>
      </c>
      <c r="E1178" s="254">
        <v>128549</v>
      </c>
    </row>
    <row r="1179" spans="1:5" x14ac:dyDescent="0.25">
      <c r="A1179" s="253" t="s">
        <v>260</v>
      </c>
      <c r="B1179" s="250" t="s">
        <v>1138</v>
      </c>
      <c r="C1179" s="250" t="s">
        <v>1605</v>
      </c>
      <c r="D1179" s="254">
        <v>2825152</v>
      </c>
      <c r="E1179" s="254">
        <v>128500</v>
      </c>
    </row>
    <row r="1180" spans="1:5" x14ac:dyDescent="0.25">
      <c r="A1180" s="253" t="s">
        <v>260</v>
      </c>
      <c r="B1180" s="250" t="s">
        <v>261</v>
      </c>
      <c r="C1180" s="250" t="s">
        <v>1606</v>
      </c>
      <c r="D1180" s="254">
        <v>688815</v>
      </c>
      <c r="E1180" s="254">
        <v>128400</v>
      </c>
    </row>
    <row r="1181" spans="1:5" x14ac:dyDescent="0.25">
      <c r="A1181" s="253" t="s">
        <v>260</v>
      </c>
      <c r="B1181" s="250" t="s">
        <v>263</v>
      </c>
      <c r="C1181" s="250" t="s">
        <v>1607</v>
      </c>
      <c r="D1181" s="254">
        <v>2628861</v>
      </c>
      <c r="E1181" s="254">
        <v>128046</v>
      </c>
    </row>
    <row r="1182" spans="1:5" x14ac:dyDescent="0.25">
      <c r="A1182" s="253" t="s">
        <v>260</v>
      </c>
      <c r="B1182" s="250" t="s">
        <v>263</v>
      </c>
      <c r="C1182" s="250" t="s">
        <v>1608</v>
      </c>
      <c r="D1182" s="254">
        <v>6251697</v>
      </c>
      <c r="E1182" s="254">
        <v>128000</v>
      </c>
    </row>
    <row r="1183" spans="1:5" x14ac:dyDescent="0.25">
      <c r="A1183" s="253" t="s">
        <v>260</v>
      </c>
      <c r="B1183" s="250" t="s">
        <v>263</v>
      </c>
      <c r="C1183" s="250" t="s">
        <v>1609</v>
      </c>
      <c r="D1183" s="254">
        <v>2813998</v>
      </c>
      <c r="E1183" s="254">
        <v>127747</v>
      </c>
    </row>
    <row r="1184" spans="1:5" x14ac:dyDescent="0.25">
      <c r="A1184" s="253" t="s">
        <v>260</v>
      </c>
      <c r="B1184" s="250" t="s">
        <v>619</v>
      </c>
      <c r="C1184" s="250" t="s">
        <v>1610</v>
      </c>
      <c r="D1184" s="254">
        <v>2479496</v>
      </c>
      <c r="E1184" s="254">
        <v>127500</v>
      </c>
    </row>
    <row r="1185" spans="1:5" x14ac:dyDescent="0.25">
      <c r="A1185" s="253" t="s">
        <v>260</v>
      </c>
      <c r="B1185" s="250" t="s">
        <v>278</v>
      </c>
      <c r="C1185" s="250" t="s">
        <v>1611</v>
      </c>
      <c r="D1185" s="254">
        <v>2844243</v>
      </c>
      <c r="E1185" s="254">
        <v>127430</v>
      </c>
    </row>
    <row r="1186" spans="1:5" x14ac:dyDescent="0.25">
      <c r="A1186" s="253" t="s">
        <v>260</v>
      </c>
      <c r="B1186" s="250" t="s">
        <v>325</v>
      </c>
      <c r="C1186" s="250" t="s">
        <v>1612</v>
      </c>
      <c r="D1186" s="254">
        <v>670072</v>
      </c>
      <c r="E1186" s="254">
        <v>127400</v>
      </c>
    </row>
    <row r="1187" spans="1:5" x14ac:dyDescent="0.25">
      <c r="A1187" s="253" t="s">
        <v>260</v>
      </c>
      <c r="B1187" s="250" t="s">
        <v>263</v>
      </c>
      <c r="C1187" s="250" t="s">
        <v>1220</v>
      </c>
      <c r="D1187" s="254">
        <v>3802756</v>
      </c>
      <c r="E1187" s="254">
        <v>127304</v>
      </c>
    </row>
    <row r="1188" spans="1:5" x14ac:dyDescent="0.25">
      <c r="A1188" s="253" t="s">
        <v>260</v>
      </c>
      <c r="B1188" s="250" t="s">
        <v>278</v>
      </c>
      <c r="C1188" s="250" t="s">
        <v>1613</v>
      </c>
      <c r="D1188" s="254">
        <v>2381612</v>
      </c>
      <c r="E1188" s="254">
        <v>127202</v>
      </c>
    </row>
    <row r="1189" spans="1:5" x14ac:dyDescent="0.25">
      <c r="A1189" s="253" t="s">
        <v>260</v>
      </c>
      <c r="B1189" s="250" t="s">
        <v>345</v>
      </c>
      <c r="C1189" s="250" t="s">
        <v>1614</v>
      </c>
      <c r="D1189" s="254">
        <v>2497498</v>
      </c>
      <c r="E1189" s="254">
        <v>127100</v>
      </c>
    </row>
    <row r="1190" spans="1:5" x14ac:dyDescent="0.25">
      <c r="A1190" s="253" t="s">
        <v>260</v>
      </c>
      <c r="B1190" s="250" t="s">
        <v>629</v>
      </c>
      <c r="C1190" s="250" t="s">
        <v>1615</v>
      </c>
      <c r="D1190" s="254">
        <v>3752174</v>
      </c>
      <c r="E1190" s="254">
        <v>127098</v>
      </c>
    </row>
    <row r="1191" spans="1:5" x14ac:dyDescent="0.25">
      <c r="A1191" s="253" t="s">
        <v>260</v>
      </c>
      <c r="B1191" s="250" t="s">
        <v>263</v>
      </c>
      <c r="C1191" s="250" t="s">
        <v>1616</v>
      </c>
      <c r="D1191" s="254">
        <v>3059332</v>
      </c>
      <c r="E1191" s="254">
        <v>126955</v>
      </c>
    </row>
    <row r="1192" spans="1:5" x14ac:dyDescent="0.25">
      <c r="A1192" s="253" t="s">
        <v>260</v>
      </c>
      <c r="B1192" s="250" t="s">
        <v>345</v>
      </c>
      <c r="C1192" s="250" t="s">
        <v>1617</v>
      </c>
      <c r="D1192" s="254">
        <v>293775</v>
      </c>
      <c r="E1192" s="254">
        <v>126792</v>
      </c>
    </row>
    <row r="1193" spans="1:5" x14ac:dyDescent="0.25">
      <c r="A1193" s="253" t="s">
        <v>260</v>
      </c>
      <c r="B1193" s="250" t="s">
        <v>345</v>
      </c>
      <c r="C1193" s="250" t="s">
        <v>1618</v>
      </c>
      <c r="D1193" s="254">
        <v>2937085</v>
      </c>
      <c r="E1193" s="254">
        <v>126507</v>
      </c>
    </row>
    <row r="1194" spans="1:5" x14ac:dyDescent="0.25">
      <c r="A1194" s="253" t="s">
        <v>260</v>
      </c>
      <c r="B1194" s="250" t="s">
        <v>261</v>
      </c>
      <c r="C1194" s="250" t="s">
        <v>1619</v>
      </c>
      <c r="D1194" s="254">
        <v>2638840</v>
      </c>
      <c r="E1194" s="254">
        <v>126145</v>
      </c>
    </row>
    <row r="1195" spans="1:5" x14ac:dyDescent="0.25">
      <c r="A1195" s="253" t="s">
        <v>260</v>
      </c>
      <c r="B1195" s="250" t="s">
        <v>270</v>
      </c>
      <c r="C1195" s="250" t="s">
        <v>1620</v>
      </c>
      <c r="D1195" s="254">
        <v>2714672</v>
      </c>
      <c r="E1195" s="254">
        <v>126000</v>
      </c>
    </row>
    <row r="1196" spans="1:5" x14ac:dyDescent="0.25">
      <c r="A1196" s="253" t="s">
        <v>260</v>
      </c>
      <c r="B1196" s="250" t="s">
        <v>270</v>
      </c>
      <c r="C1196" s="250" t="s">
        <v>1621</v>
      </c>
      <c r="D1196" s="254">
        <v>580001</v>
      </c>
      <c r="E1196" s="254">
        <v>126000</v>
      </c>
    </row>
    <row r="1197" spans="1:5" x14ac:dyDescent="0.25">
      <c r="A1197" s="253" t="s">
        <v>260</v>
      </c>
      <c r="B1197" s="250" t="s">
        <v>325</v>
      </c>
      <c r="C1197" s="250" t="s">
        <v>1622</v>
      </c>
      <c r="D1197" s="254">
        <v>3528174</v>
      </c>
      <c r="E1197" s="254">
        <v>125800</v>
      </c>
    </row>
    <row r="1198" spans="1:5" x14ac:dyDescent="0.25">
      <c r="A1198" s="253" t="s">
        <v>260</v>
      </c>
      <c r="B1198" s="250" t="s">
        <v>263</v>
      </c>
      <c r="C1198" s="250" t="s">
        <v>1623</v>
      </c>
      <c r="D1198" s="254">
        <v>2715977</v>
      </c>
      <c r="E1198" s="254">
        <v>125725</v>
      </c>
    </row>
    <row r="1199" spans="1:5" x14ac:dyDescent="0.25">
      <c r="A1199" s="253" t="s">
        <v>260</v>
      </c>
      <c r="B1199" s="250" t="s">
        <v>1049</v>
      </c>
      <c r="C1199" s="250" t="s">
        <v>1624</v>
      </c>
      <c r="D1199" s="254">
        <v>2297014</v>
      </c>
      <c r="E1199" s="254">
        <v>125500</v>
      </c>
    </row>
    <row r="1200" spans="1:5" x14ac:dyDescent="0.25">
      <c r="A1200" s="253" t="s">
        <v>260</v>
      </c>
      <c r="B1200" s="250" t="s">
        <v>263</v>
      </c>
      <c r="C1200" s="250" t="s">
        <v>1625</v>
      </c>
      <c r="D1200" s="254">
        <v>3069186</v>
      </c>
      <c r="E1200" s="254">
        <v>125324</v>
      </c>
    </row>
    <row r="1201" spans="1:5" x14ac:dyDescent="0.25">
      <c r="A1201" s="253" t="s">
        <v>260</v>
      </c>
      <c r="B1201" s="250" t="s">
        <v>291</v>
      </c>
      <c r="C1201" s="250" t="s">
        <v>1626</v>
      </c>
      <c r="D1201" s="254">
        <v>2337766</v>
      </c>
      <c r="E1201" s="254">
        <v>125289</v>
      </c>
    </row>
    <row r="1202" spans="1:5" x14ac:dyDescent="0.25">
      <c r="A1202" s="253" t="s">
        <v>260</v>
      </c>
      <c r="B1202" s="250" t="s">
        <v>345</v>
      </c>
      <c r="C1202" s="250" t="s">
        <v>1627</v>
      </c>
      <c r="D1202" s="254">
        <v>1480825</v>
      </c>
      <c r="E1202" s="254">
        <v>125263</v>
      </c>
    </row>
    <row r="1203" spans="1:5" x14ac:dyDescent="0.25">
      <c r="A1203" s="253" t="s">
        <v>260</v>
      </c>
      <c r="B1203" s="250" t="s">
        <v>812</v>
      </c>
      <c r="C1203" s="250" t="s">
        <v>1628</v>
      </c>
      <c r="D1203" s="254">
        <v>1082284</v>
      </c>
      <c r="E1203" s="254">
        <v>125100</v>
      </c>
    </row>
    <row r="1204" spans="1:5" x14ac:dyDescent="0.25">
      <c r="A1204" s="253" t="s">
        <v>260</v>
      </c>
      <c r="B1204" s="250" t="s">
        <v>270</v>
      </c>
      <c r="C1204" s="250" t="s">
        <v>1629</v>
      </c>
      <c r="D1204" s="254">
        <v>3027186</v>
      </c>
      <c r="E1204" s="254">
        <v>125000</v>
      </c>
    </row>
    <row r="1205" spans="1:5" x14ac:dyDescent="0.25">
      <c r="A1205" s="253" t="s">
        <v>260</v>
      </c>
      <c r="B1205" s="250" t="s">
        <v>1630</v>
      </c>
      <c r="C1205" s="250" t="s">
        <v>1631</v>
      </c>
      <c r="D1205" s="254">
        <v>1813816</v>
      </c>
      <c r="E1205" s="254">
        <v>125000</v>
      </c>
    </row>
    <row r="1206" spans="1:5" x14ac:dyDescent="0.25">
      <c r="A1206" s="253" t="s">
        <v>260</v>
      </c>
      <c r="B1206" s="250" t="s">
        <v>308</v>
      </c>
      <c r="C1206" s="250" t="s">
        <v>1632</v>
      </c>
      <c r="D1206" s="254">
        <v>2945180</v>
      </c>
      <c r="E1206" s="254">
        <v>125000</v>
      </c>
    </row>
    <row r="1207" spans="1:5" x14ac:dyDescent="0.25">
      <c r="A1207" s="253" t="s">
        <v>260</v>
      </c>
      <c r="B1207" s="250" t="s">
        <v>330</v>
      </c>
      <c r="C1207" s="250" t="s">
        <v>1633</v>
      </c>
      <c r="D1207" s="254">
        <v>2310179</v>
      </c>
      <c r="E1207" s="254">
        <v>125000</v>
      </c>
    </row>
    <row r="1208" spans="1:5" x14ac:dyDescent="0.25">
      <c r="A1208" s="253" t="s">
        <v>260</v>
      </c>
      <c r="B1208" s="250" t="s">
        <v>270</v>
      </c>
      <c r="C1208" s="250" t="s">
        <v>1634</v>
      </c>
      <c r="D1208" s="254">
        <v>2788758</v>
      </c>
      <c r="E1208" s="254">
        <v>124948</v>
      </c>
    </row>
    <row r="1209" spans="1:5" x14ac:dyDescent="0.25">
      <c r="A1209" s="253" t="s">
        <v>260</v>
      </c>
      <c r="B1209" s="250" t="s">
        <v>263</v>
      </c>
      <c r="C1209" s="250" t="s">
        <v>1635</v>
      </c>
      <c r="D1209" s="254">
        <v>0</v>
      </c>
      <c r="E1209" s="254">
        <v>124824</v>
      </c>
    </row>
    <row r="1210" spans="1:5" x14ac:dyDescent="0.25">
      <c r="A1210" s="253" t="s">
        <v>260</v>
      </c>
      <c r="B1210" s="250" t="s">
        <v>1034</v>
      </c>
      <c r="C1210" s="250" t="s">
        <v>1636</v>
      </c>
      <c r="D1210" s="254">
        <v>59961</v>
      </c>
      <c r="E1210" s="254">
        <v>124270</v>
      </c>
    </row>
    <row r="1211" spans="1:5" x14ac:dyDescent="0.25">
      <c r="A1211" s="253" t="s">
        <v>260</v>
      </c>
      <c r="B1211" s="250" t="s">
        <v>278</v>
      </c>
      <c r="C1211" s="250" t="s">
        <v>1637</v>
      </c>
      <c r="D1211" s="254">
        <v>2393754</v>
      </c>
      <c r="E1211" s="254">
        <v>124120</v>
      </c>
    </row>
    <row r="1212" spans="1:5" x14ac:dyDescent="0.25">
      <c r="A1212" s="253" t="s">
        <v>260</v>
      </c>
      <c r="B1212" s="250" t="s">
        <v>1638</v>
      </c>
      <c r="C1212" s="250" t="s">
        <v>1639</v>
      </c>
      <c r="D1212" s="254">
        <v>5064497</v>
      </c>
      <c r="E1212" s="254">
        <v>123890</v>
      </c>
    </row>
    <row r="1213" spans="1:5" x14ac:dyDescent="0.25">
      <c r="A1213" s="253" t="s">
        <v>260</v>
      </c>
      <c r="B1213" s="250" t="s">
        <v>263</v>
      </c>
      <c r="C1213" s="250" t="s">
        <v>1640</v>
      </c>
      <c r="D1213" s="254">
        <v>3056978</v>
      </c>
      <c r="E1213" s="254">
        <v>123836</v>
      </c>
    </row>
    <row r="1214" spans="1:5" x14ac:dyDescent="0.25">
      <c r="A1214" s="253" t="s">
        <v>260</v>
      </c>
      <c r="B1214" s="250" t="s">
        <v>692</v>
      </c>
      <c r="C1214" s="250" t="s">
        <v>1641</v>
      </c>
      <c r="D1214" s="254">
        <v>1046113</v>
      </c>
      <c r="E1214" s="254">
        <v>123534</v>
      </c>
    </row>
    <row r="1215" spans="1:5" x14ac:dyDescent="0.25">
      <c r="A1215" s="253" t="s">
        <v>260</v>
      </c>
      <c r="B1215" s="250" t="s">
        <v>495</v>
      </c>
      <c r="C1215" s="250" t="s">
        <v>1642</v>
      </c>
      <c r="D1215" s="254">
        <v>3961447</v>
      </c>
      <c r="E1215" s="254">
        <v>123522</v>
      </c>
    </row>
    <row r="1216" spans="1:5" x14ac:dyDescent="0.25">
      <c r="A1216" s="253" t="s">
        <v>260</v>
      </c>
      <c r="B1216" s="250" t="s">
        <v>1643</v>
      </c>
      <c r="C1216" s="250" t="s">
        <v>1644</v>
      </c>
      <c r="D1216" s="254">
        <v>8174829</v>
      </c>
      <c r="E1216" s="254">
        <v>123467</v>
      </c>
    </row>
    <row r="1217" spans="1:5" x14ac:dyDescent="0.25">
      <c r="A1217" s="253" t="s">
        <v>260</v>
      </c>
      <c r="B1217" s="250" t="s">
        <v>263</v>
      </c>
      <c r="C1217" s="250" t="s">
        <v>1645</v>
      </c>
      <c r="D1217" s="254">
        <v>2933349</v>
      </c>
      <c r="E1217" s="254">
        <v>123400</v>
      </c>
    </row>
    <row r="1218" spans="1:5" x14ac:dyDescent="0.25">
      <c r="A1218" s="253" t="s">
        <v>260</v>
      </c>
      <c r="B1218" s="250" t="s">
        <v>1031</v>
      </c>
      <c r="C1218" s="250" t="s">
        <v>1646</v>
      </c>
      <c r="D1218" s="254">
        <v>0</v>
      </c>
      <c r="E1218" s="254">
        <v>123242</v>
      </c>
    </row>
    <row r="1219" spans="1:5" x14ac:dyDescent="0.25">
      <c r="A1219" s="253" t="s">
        <v>260</v>
      </c>
      <c r="B1219" s="250" t="s">
        <v>820</v>
      </c>
      <c r="C1219" s="250" t="s">
        <v>1647</v>
      </c>
      <c r="D1219" s="254">
        <v>2714550</v>
      </c>
      <c r="E1219" s="254">
        <v>123200</v>
      </c>
    </row>
    <row r="1220" spans="1:5" x14ac:dyDescent="0.25">
      <c r="A1220" s="253" t="s">
        <v>260</v>
      </c>
      <c r="B1220" s="250" t="s">
        <v>1648</v>
      </c>
      <c r="C1220" s="250" t="s">
        <v>1649</v>
      </c>
      <c r="D1220" s="254">
        <v>2601923</v>
      </c>
      <c r="E1220" s="254">
        <v>123081</v>
      </c>
    </row>
    <row r="1221" spans="1:5" x14ac:dyDescent="0.25">
      <c r="A1221" s="253" t="s">
        <v>260</v>
      </c>
      <c r="B1221" s="250" t="s">
        <v>263</v>
      </c>
      <c r="C1221" s="250" t="s">
        <v>1650</v>
      </c>
      <c r="D1221" s="254">
        <v>2131713</v>
      </c>
      <c r="E1221" s="254">
        <v>122750</v>
      </c>
    </row>
    <row r="1222" spans="1:5" x14ac:dyDescent="0.25">
      <c r="A1222" s="253" t="s">
        <v>260</v>
      </c>
      <c r="B1222" s="250" t="s">
        <v>263</v>
      </c>
      <c r="C1222" s="250" t="s">
        <v>1651</v>
      </c>
      <c r="D1222" s="254">
        <v>315769</v>
      </c>
      <c r="E1222" s="254">
        <v>122540</v>
      </c>
    </row>
    <row r="1223" spans="1:5" x14ac:dyDescent="0.25">
      <c r="A1223" s="253" t="s">
        <v>260</v>
      </c>
      <c r="B1223" s="250" t="s">
        <v>1322</v>
      </c>
      <c r="C1223" s="250" t="s">
        <v>1652</v>
      </c>
      <c r="D1223" s="254">
        <v>2260193</v>
      </c>
      <c r="E1223" s="254">
        <v>122450</v>
      </c>
    </row>
    <row r="1224" spans="1:5" x14ac:dyDescent="0.25">
      <c r="A1224" s="253" t="s">
        <v>260</v>
      </c>
      <c r="B1224" s="250" t="s">
        <v>385</v>
      </c>
      <c r="C1224" s="250" t="s">
        <v>1653</v>
      </c>
      <c r="D1224" s="254">
        <v>2821263</v>
      </c>
      <c r="E1224" s="254">
        <v>122000</v>
      </c>
    </row>
    <row r="1225" spans="1:5" x14ac:dyDescent="0.25">
      <c r="A1225" s="253" t="s">
        <v>260</v>
      </c>
      <c r="B1225" s="250" t="s">
        <v>270</v>
      </c>
      <c r="C1225" s="250" t="s">
        <v>1654</v>
      </c>
      <c r="D1225" s="254">
        <v>1583972</v>
      </c>
      <c r="E1225" s="254">
        <v>121984</v>
      </c>
    </row>
    <row r="1226" spans="1:5" x14ac:dyDescent="0.25">
      <c r="A1226" s="253" t="s">
        <v>260</v>
      </c>
      <c r="B1226" s="250" t="s">
        <v>345</v>
      </c>
      <c r="C1226" s="250" t="s">
        <v>1655</v>
      </c>
      <c r="D1226" s="254">
        <v>1220172</v>
      </c>
      <c r="E1226" s="254">
        <v>121430</v>
      </c>
    </row>
    <row r="1227" spans="1:5" x14ac:dyDescent="0.25">
      <c r="A1227" s="253" t="s">
        <v>260</v>
      </c>
      <c r="B1227" s="250" t="s">
        <v>533</v>
      </c>
      <c r="C1227" s="250" t="s">
        <v>1656</v>
      </c>
      <c r="D1227" s="254">
        <v>4037343</v>
      </c>
      <c r="E1227" s="254">
        <v>121368</v>
      </c>
    </row>
    <row r="1228" spans="1:5" x14ac:dyDescent="0.25">
      <c r="A1228" s="253" t="s">
        <v>260</v>
      </c>
      <c r="B1228" s="250" t="s">
        <v>1657</v>
      </c>
      <c r="C1228" s="250" t="s">
        <v>1658</v>
      </c>
      <c r="D1228" s="254">
        <v>1855032</v>
      </c>
      <c r="E1228" s="254">
        <v>121156</v>
      </c>
    </row>
    <row r="1229" spans="1:5" x14ac:dyDescent="0.25">
      <c r="A1229" s="253" t="s">
        <v>260</v>
      </c>
      <c r="B1229" s="250" t="s">
        <v>263</v>
      </c>
      <c r="C1229" s="250" t="s">
        <v>1659</v>
      </c>
      <c r="D1229" s="254">
        <v>3038967</v>
      </c>
      <c r="E1229" s="254">
        <v>120880</v>
      </c>
    </row>
    <row r="1230" spans="1:5" x14ac:dyDescent="0.25">
      <c r="A1230" s="253" t="s">
        <v>260</v>
      </c>
      <c r="B1230" s="250" t="s">
        <v>263</v>
      </c>
      <c r="C1230" s="250" t="s">
        <v>1660</v>
      </c>
      <c r="D1230" s="254">
        <v>2602978</v>
      </c>
      <c r="E1230" s="254">
        <v>120687</v>
      </c>
    </row>
    <row r="1231" spans="1:5" x14ac:dyDescent="0.25">
      <c r="A1231" s="253" t="s">
        <v>260</v>
      </c>
      <c r="B1231" s="250" t="s">
        <v>1661</v>
      </c>
      <c r="C1231" s="250" t="s">
        <v>1662</v>
      </c>
      <c r="D1231" s="254">
        <v>1146778</v>
      </c>
      <c r="E1231" s="254">
        <v>120500</v>
      </c>
    </row>
    <row r="1232" spans="1:5" x14ac:dyDescent="0.25">
      <c r="A1232" s="253" t="s">
        <v>260</v>
      </c>
      <c r="B1232" s="250" t="s">
        <v>261</v>
      </c>
      <c r="C1232" s="250" t="s">
        <v>1663</v>
      </c>
      <c r="D1232" s="254">
        <v>3352294</v>
      </c>
      <c r="E1232" s="254">
        <v>120458</v>
      </c>
    </row>
    <row r="1233" spans="1:5" x14ac:dyDescent="0.25">
      <c r="A1233" s="253" t="s">
        <v>260</v>
      </c>
      <c r="B1233" s="250" t="s">
        <v>263</v>
      </c>
      <c r="C1233" s="250" t="s">
        <v>1664</v>
      </c>
      <c r="D1233" s="254">
        <v>4383163</v>
      </c>
      <c r="E1233" s="254">
        <v>120250</v>
      </c>
    </row>
    <row r="1234" spans="1:5" x14ac:dyDescent="0.25">
      <c r="A1234" s="253" t="s">
        <v>260</v>
      </c>
      <c r="B1234" s="250" t="s">
        <v>261</v>
      </c>
      <c r="C1234" s="250" t="s">
        <v>1665</v>
      </c>
      <c r="D1234" s="254">
        <v>0</v>
      </c>
      <c r="E1234" s="254">
        <v>120000</v>
      </c>
    </row>
    <row r="1235" spans="1:5" x14ac:dyDescent="0.25">
      <c r="A1235" s="253" t="s">
        <v>260</v>
      </c>
      <c r="B1235" s="250" t="s">
        <v>352</v>
      </c>
      <c r="C1235" s="250" t="s">
        <v>1666</v>
      </c>
      <c r="D1235" s="254">
        <v>741504</v>
      </c>
      <c r="E1235" s="254">
        <v>120000</v>
      </c>
    </row>
    <row r="1236" spans="1:5" x14ac:dyDescent="0.25">
      <c r="A1236" s="253" t="s">
        <v>260</v>
      </c>
      <c r="B1236" s="250" t="s">
        <v>261</v>
      </c>
      <c r="C1236" s="250" t="s">
        <v>1667</v>
      </c>
      <c r="D1236" s="254">
        <v>842635</v>
      </c>
      <c r="E1236" s="254">
        <v>120000</v>
      </c>
    </row>
    <row r="1237" spans="1:5" x14ac:dyDescent="0.25">
      <c r="A1237" s="253" t="s">
        <v>260</v>
      </c>
      <c r="B1237" s="250" t="s">
        <v>692</v>
      </c>
      <c r="C1237" s="250" t="s">
        <v>1668</v>
      </c>
      <c r="D1237" s="254">
        <v>4080303</v>
      </c>
      <c r="E1237" s="254">
        <v>120000</v>
      </c>
    </row>
    <row r="1238" spans="1:5" x14ac:dyDescent="0.25">
      <c r="A1238" s="253" t="s">
        <v>260</v>
      </c>
      <c r="B1238" s="250" t="s">
        <v>261</v>
      </c>
      <c r="C1238" s="250" t="s">
        <v>1669</v>
      </c>
      <c r="D1238" s="254">
        <v>2396688</v>
      </c>
      <c r="E1238" s="254">
        <v>120000</v>
      </c>
    </row>
    <row r="1239" spans="1:5" x14ac:dyDescent="0.25">
      <c r="A1239" s="253" t="s">
        <v>260</v>
      </c>
      <c r="B1239" s="250" t="s">
        <v>261</v>
      </c>
      <c r="C1239" s="250" t="s">
        <v>1670</v>
      </c>
      <c r="D1239" s="254">
        <v>3085443</v>
      </c>
      <c r="E1239" s="254">
        <v>119556</v>
      </c>
    </row>
    <row r="1240" spans="1:5" x14ac:dyDescent="0.25">
      <c r="A1240" s="253" t="s">
        <v>260</v>
      </c>
      <c r="B1240" s="250" t="s">
        <v>742</v>
      </c>
      <c r="C1240" s="250" t="s">
        <v>1671</v>
      </c>
      <c r="D1240" s="254">
        <v>622914</v>
      </c>
      <c r="E1240" s="254">
        <v>119200</v>
      </c>
    </row>
    <row r="1241" spans="1:5" x14ac:dyDescent="0.25">
      <c r="A1241" s="253" t="s">
        <v>260</v>
      </c>
      <c r="B1241" s="250" t="s">
        <v>263</v>
      </c>
      <c r="C1241" s="250" t="s">
        <v>1672</v>
      </c>
      <c r="D1241" s="254">
        <v>677442</v>
      </c>
      <c r="E1241" s="254">
        <v>119100</v>
      </c>
    </row>
    <row r="1242" spans="1:5" x14ac:dyDescent="0.25">
      <c r="A1242" s="253" t="s">
        <v>260</v>
      </c>
      <c r="B1242" s="250" t="s">
        <v>1673</v>
      </c>
      <c r="C1242" s="250" t="s">
        <v>1674</v>
      </c>
      <c r="D1242" s="254">
        <v>1196377</v>
      </c>
      <c r="E1242" s="254">
        <v>119000</v>
      </c>
    </row>
    <row r="1243" spans="1:5" x14ac:dyDescent="0.25">
      <c r="A1243" s="253" t="s">
        <v>260</v>
      </c>
      <c r="B1243" s="250" t="s">
        <v>263</v>
      </c>
      <c r="C1243" s="250" t="s">
        <v>1675</v>
      </c>
      <c r="D1243" s="254">
        <v>2619210</v>
      </c>
      <c r="E1243" s="254">
        <v>118949</v>
      </c>
    </row>
    <row r="1244" spans="1:5" x14ac:dyDescent="0.25">
      <c r="A1244" s="253" t="s">
        <v>260</v>
      </c>
      <c r="B1244" s="250" t="s">
        <v>263</v>
      </c>
      <c r="C1244" s="250" t="s">
        <v>1676</v>
      </c>
      <c r="D1244" s="254">
        <v>2812229</v>
      </c>
      <c r="E1244" s="254">
        <v>118809</v>
      </c>
    </row>
    <row r="1245" spans="1:5" x14ac:dyDescent="0.25">
      <c r="A1245" s="253" t="s">
        <v>260</v>
      </c>
      <c r="B1245" s="250" t="s">
        <v>352</v>
      </c>
      <c r="C1245" s="250" t="s">
        <v>1677</v>
      </c>
      <c r="D1245" s="254">
        <v>6661</v>
      </c>
      <c r="E1245" s="254">
        <v>118240</v>
      </c>
    </row>
    <row r="1246" spans="1:5" x14ac:dyDescent="0.25">
      <c r="A1246" s="253" t="s">
        <v>260</v>
      </c>
      <c r="B1246" s="250" t="s">
        <v>345</v>
      </c>
      <c r="C1246" s="250" t="s">
        <v>1678</v>
      </c>
      <c r="D1246" s="254">
        <v>1511152</v>
      </c>
      <c r="E1246" s="254">
        <v>117687</v>
      </c>
    </row>
    <row r="1247" spans="1:5" x14ac:dyDescent="0.25">
      <c r="A1247" s="253" t="s">
        <v>260</v>
      </c>
      <c r="B1247" s="250" t="s">
        <v>1679</v>
      </c>
      <c r="C1247" s="250" t="s">
        <v>1680</v>
      </c>
      <c r="D1247" s="254">
        <v>1836588</v>
      </c>
      <c r="E1247" s="254">
        <v>117654</v>
      </c>
    </row>
    <row r="1248" spans="1:5" x14ac:dyDescent="0.25">
      <c r="A1248" s="253" t="s">
        <v>260</v>
      </c>
      <c r="B1248" s="250" t="s">
        <v>578</v>
      </c>
      <c r="C1248" s="250" t="s">
        <v>1681</v>
      </c>
      <c r="D1248" s="254">
        <v>265479</v>
      </c>
      <c r="E1248" s="254">
        <v>117500</v>
      </c>
    </row>
    <row r="1249" spans="1:5" x14ac:dyDescent="0.25">
      <c r="A1249" s="253" t="s">
        <v>260</v>
      </c>
      <c r="B1249" s="250" t="s">
        <v>308</v>
      </c>
      <c r="C1249" s="250" t="s">
        <v>1682</v>
      </c>
      <c r="D1249" s="254">
        <v>1275674</v>
      </c>
      <c r="E1249" s="254">
        <v>117400</v>
      </c>
    </row>
    <row r="1250" spans="1:5" x14ac:dyDescent="0.25">
      <c r="A1250" s="253" t="s">
        <v>260</v>
      </c>
      <c r="B1250" s="250" t="s">
        <v>261</v>
      </c>
      <c r="C1250" s="250" t="s">
        <v>1683</v>
      </c>
      <c r="D1250" s="254">
        <v>15691</v>
      </c>
      <c r="E1250" s="254">
        <v>117303</v>
      </c>
    </row>
    <row r="1251" spans="1:5" x14ac:dyDescent="0.25">
      <c r="A1251" s="253" t="s">
        <v>260</v>
      </c>
      <c r="B1251" s="250" t="s">
        <v>263</v>
      </c>
      <c r="C1251" s="250" t="s">
        <v>1684</v>
      </c>
      <c r="D1251" s="254">
        <v>1693982</v>
      </c>
      <c r="E1251" s="254">
        <v>117000</v>
      </c>
    </row>
    <row r="1252" spans="1:5" x14ac:dyDescent="0.25">
      <c r="A1252" s="253" t="s">
        <v>260</v>
      </c>
      <c r="B1252" s="250" t="s">
        <v>1685</v>
      </c>
      <c r="C1252" s="250" t="s">
        <v>1686</v>
      </c>
      <c r="D1252" s="254">
        <v>2557573</v>
      </c>
      <c r="E1252" s="254">
        <v>116656</v>
      </c>
    </row>
    <row r="1253" spans="1:5" x14ac:dyDescent="0.25">
      <c r="A1253" s="253" t="s">
        <v>260</v>
      </c>
      <c r="B1253" s="250" t="s">
        <v>345</v>
      </c>
      <c r="C1253" s="250" t="s">
        <v>1687</v>
      </c>
      <c r="D1253" s="254">
        <v>2593443</v>
      </c>
      <c r="E1253" s="254">
        <v>116651</v>
      </c>
    </row>
    <row r="1254" spans="1:5" x14ac:dyDescent="0.25">
      <c r="A1254" s="253" t="s">
        <v>260</v>
      </c>
      <c r="B1254" s="250" t="s">
        <v>345</v>
      </c>
      <c r="C1254" s="250" t="s">
        <v>1688</v>
      </c>
      <c r="D1254" s="254">
        <v>2076790</v>
      </c>
      <c r="E1254" s="254">
        <v>116549</v>
      </c>
    </row>
    <row r="1255" spans="1:5" x14ac:dyDescent="0.25">
      <c r="A1255" s="253" t="s">
        <v>260</v>
      </c>
      <c r="B1255" s="250" t="s">
        <v>325</v>
      </c>
      <c r="C1255" s="250" t="s">
        <v>1689</v>
      </c>
      <c r="D1255" s="254">
        <v>2624584</v>
      </c>
      <c r="E1255" s="254">
        <v>116500</v>
      </c>
    </row>
    <row r="1256" spans="1:5" x14ac:dyDescent="0.25">
      <c r="A1256" s="253" t="s">
        <v>260</v>
      </c>
      <c r="B1256" s="250" t="s">
        <v>734</v>
      </c>
      <c r="C1256" s="250" t="s">
        <v>1690</v>
      </c>
      <c r="D1256" s="254">
        <v>543035</v>
      </c>
      <c r="E1256" s="254">
        <v>116475</v>
      </c>
    </row>
    <row r="1257" spans="1:5" x14ac:dyDescent="0.25">
      <c r="A1257" s="253" t="s">
        <v>260</v>
      </c>
      <c r="B1257" s="250" t="s">
        <v>261</v>
      </c>
      <c r="C1257" s="250" t="s">
        <v>1691</v>
      </c>
      <c r="D1257" s="254">
        <v>2051649</v>
      </c>
      <c r="E1257" s="254">
        <v>116230</v>
      </c>
    </row>
    <row r="1258" spans="1:5" x14ac:dyDescent="0.25">
      <c r="A1258" s="253" t="s">
        <v>260</v>
      </c>
      <c r="B1258" s="250" t="s">
        <v>507</v>
      </c>
      <c r="C1258" s="250" t="s">
        <v>1692</v>
      </c>
      <c r="D1258" s="254">
        <v>1070</v>
      </c>
      <c r="E1258" s="254">
        <v>116137</v>
      </c>
    </row>
    <row r="1259" spans="1:5" x14ac:dyDescent="0.25">
      <c r="A1259" s="253" t="s">
        <v>260</v>
      </c>
      <c r="B1259" s="250" t="s">
        <v>345</v>
      </c>
      <c r="C1259" s="250" t="s">
        <v>1693</v>
      </c>
      <c r="D1259" s="254">
        <v>2314106</v>
      </c>
      <c r="E1259" s="254">
        <v>115680</v>
      </c>
    </row>
    <row r="1260" spans="1:5" x14ac:dyDescent="0.25">
      <c r="A1260" s="253" t="s">
        <v>260</v>
      </c>
      <c r="B1260" s="250" t="s">
        <v>345</v>
      </c>
      <c r="C1260" s="250" t="s">
        <v>1694</v>
      </c>
      <c r="D1260" s="254">
        <v>2314106</v>
      </c>
      <c r="E1260" s="254">
        <v>115680</v>
      </c>
    </row>
    <row r="1261" spans="1:5" x14ac:dyDescent="0.25">
      <c r="A1261" s="253" t="s">
        <v>260</v>
      </c>
      <c r="B1261" s="250" t="s">
        <v>345</v>
      </c>
      <c r="C1261" s="250" t="s">
        <v>1695</v>
      </c>
      <c r="D1261" s="254">
        <v>2314106</v>
      </c>
      <c r="E1261" s="254">
        <v>115680</v>
      </c>
    </row>
    <row r="1262" spans="1:5" x14ac:dyDescent="0.25">
      <c r="A1262" s="253" t="s">
        <v>260</v>
      </c>
      <c r="B1262" s="250" t="s">
        <v>325</v>
      </c>
      <c r="C1262" s="250" t="s">
        <v>1696</v>
      </c>
      <c r="D1262" s="254">
        <v>3375056</v>
      </c>
      <c r="E1262" s="254">
        <v>115331</v>
      </c>
    </row>
    <row r="1263" spans="1:5" x14ac:dyDescent="0.25">
      <c r="A1263" s="253" t="s">
        <v>260</v>
      </c>
      <c r="B1263" s="250" t="s">
        <v>325</v>
      </c>
      <c r="C1263" s="250" t="s">
        <v>1697</v>
      </c>
      <c r="D1263" s="254">
        <v>2504604</v>
      </c>
      <c r="E1263" s="254">
        <v>115199</v>
      </c>
    </row>
    <row r="1264" spans="1:5" x14ac:dyDescent="0.25">
      <c r="A1264" s="253" t="s">
        <v>260</v>
      </c>
      <c r="B1264" s="250" t="s">
        <v>261</v>
      </c>
      <c r="C1264" s="250" t="s">
        <v>1698</v>
      </c>
      <c r="D1264" s="254">
        <v>3409233</v>
      </c>
      <c r="E1264" s="254">
        <v>115050</v>
      </c>
    </row>
    <row r="1265" spans="1:5" x14ac:dyDescent="0.25">
      <c r="A1265" s="253" t="s">
        <v>260</v>
      </c>
      <c r="B1265" s="250" t="s">
        <v>261</v>
      </c>
      <c r="C1265" s="250" t="s">
        <v>1699</v>
      </c>
      <c r="D1265" s="254">
        <v>3351842</v>
      </c>
      <c r="E1265" s="254">
        <v>115000</v>
      </c>
    </row>
    <row r="1266" spans="1:5" x14ac:dyDescent="0.25">
      <c r="A1266" s="253" t="s">
        <v>260</v>
      </c>
      <c r="B1266" s="250" t="s">
        <v>308</v>
      </c>
      <c r="C1266" s="250" t="s">
        <v>1700</v>
      </c>
      <c r="D1266" s="254">
        <v>5116830</v>
      </c>
      <c r="E1266" s="254">
        <v>115000</v>
      </c>
    </row>
    <row r="1267" spans="1:5" x14ac:dyDescent="0.25">
      <c r="A1267" s="253" t="s">
        <v>260</v>
      </c>
      <c r="B1267" s="250" t="s">
        <v>748</v>
      </c>
      <c r="C1267" s="250" t="s">
        <v>1701</v>
      </c>
      <c r="D1267" s="254">
        <v>1804337</v>
      </c>
      <c r="E1267" s="254">
        <v>115000</v>
      </c>
    </row>
    <row r="1268" spans="1:5" x14ac:dyDescent="0.25">
      <c r="A1268" s="253" t="s">
        <v>260</v>
      </c>
      <c r="B1268" s="250" t="s">
        <v>281</v>
      </c>
      <c r="C1268" s="250" t="s">
        <v>1702</v>
      </c>
      <c r="D1268" s="254">
        <v>2395728</v>
      </c>
      <c r="E1268" s="254">
        <v>115000</v>
      </c>
    </row>
    <row r="1269" spans="1:5" x14ac:dyDescent="0.25">
      <c r="A1269" s="253" t="s">
        <v>260</v>
      </c>
      <c r="B1269" s="250" t="s">
        <v>263</v>
      </c>
      <c r="C1269" s="250" t="s">
        <v>1703</v>
      </c>
      <c r="D1269" s="254">
        <v>2696560</v>
      </c>
      <c r="E1269" s="254">
        <v>114700</v>
      </c>
    </row>
    <row r="1270" spans="1:5" x14ac:dyDescent="0.25">
      <c r="A1270" s="253" t="s">
        <v>260</v>
      </c>
      <c r="B1270" s="250" t="s">
        <v>261</v>
      </c>
      <c r="C1270" s="250" t="s">
        <v>1704</v>
      </c>
      <c r="D1270" s="254">
        <v>2389926</v>
      </c>
      <c r="E1270" s="254">
        <v>114500</v>
      </c>
    </row>
    <row r="1271" spans="1:5" x14ac:dyDescent="0.25">
      <c r="A1271" s="253" t="s">
        <v>260</v>
      </c>
      <c r="B1271" s="250" t="s">
        <v>1705</v>
      </c>
      <c r="C1271" s="250" t="s">
        <v>1706</v>
      </c>
      <c r="D1271" s="254">
        <v>2570259</v>
      </c>
      <c r="E1271" s="254">
        <v>114250</v>
      </c>
    </row>
    <row r="1272" spans="1:5" x14ac:dyDescent="0.25">
      <c r="A1272" s="253" t="s">
        <v>260</v>
      </c>
      <c r="B1272" s="250" t="s">
        <v>793</v>
      </c>
      <c r="C1272" s="250" t="s">
        <v>1707</v>
      </c>
      <c r="D1272" s="254">
        <v>2410122</v>
      </c>
      <c r="E1272" s="254">
        <v>113704</v>
      </c>
    </row>
    <row r="1273" spans="1:5" x14ac:dyDescent="0.25">
      <c r="A1273" s="253" t="s">
        <v>260</v>
      </c>
      <c r="B1273" s="250" t="s">
        <v>263</v>
      </c>
      <c r="C1273" s="250" t="s">
        <v>1708</v>
      </c>
      <c r="D1273" s="254">
        <v>2461233</v>
      </c>
      <c r="E1273" s="254">
        <v>113537</v>
      </c>
    </row>
    <row r="1274" spans="1:5" x14ac:dyDescent="0.25">
      <c r="A1274" s="253" t="s">
        <v>260</v>
      </c>
      <c r="B1274" s="250" t="s">
        <v>270</v>
      </c>
      <c r="C1274" s="250" t="s">
        <v>1709</v>
      </c>
      <c r="D1274" s="254">
        <v>2721114</v>
      </c>
      <c r="E1274" s="254">
        <v>113444</v>
      </c>
    </row>
    <row r="1275" spans="1:5" x14ac:dyDescent="0.25">
      <c r="A1275" s="253" t="s">
        <v>260</v>
      </c>
      <c r="B1275" s="250" t="s">
        <v>261</v>
      </c>
      <c r="C1275" s="250" t="s">
        <v>1710</v>
      </c>
      <c r="D1275" s="254">
        <v>2225078</v>
      </c>
      <c r="E1275" s="254">
        <v>113187</v>
      </c>
    </row>
    <row r="1276" spans="1:5" x14ac:dyDescent="0.25">
      <c r="A1276" s="253" t="s">
        <v>260</v>
      </c>
      <c r="B1276" s="250" t="s">
        <v>261</v>
      </c>
      <c r="C1276" s="250" t="s">
        <v>1711</v>
      </c>
      <c r="D1276" s="254">
        <v>1424291</v>
      </c>
      <c r="E1276" s="254">
        <v>113000</v>
      </c>
    </row>
    <row r="1277" spans="1:5" x14ac:dyDescent="0.25">
      <c r="A1277" s="253" t="s">
        <v>260</v>
      </c>
      <c r="B1277" s="250" t="s">
        <v>263</v>
      </c>
      <c r="C1277" s="250" t="s">
        <v>1712</v>
      </c>
      <c r="D1277" s="254">
        <v>2952940</v>
      </c>
      <c r="E1277" s="254">
        <v>113000</v>
      </c>
    </row>
    <row r="1278" spans="1:5" x14ac:dyDescent="0.25">
      <c r="A1278" s="253" t="s">
        <v>260</v>
      </c>
      <c r="B1278" s="250" t="s">
        <v>364</v>
      </c>
      <c r="C1278" s="250" t="s">
        <v>1713</v>
      </c>
      <c r="D1278" s="254">
        <v>737250</v>
      </c>
      <c r="E1278" s="254">
        <v>112600</v>
      </c>
    </row>
    <row r="1279" spans="1:5" x14ac:dyDescent="0.25">
      <c r="A1279" s="253" t="s">
        <v>260</v>
      </c>
      <c r="B1279" s="250" t="s">
        <v>505</v>
      </c>
      <c r="C1279" s="250" t="s">
        <v>1714</v>
      </c>
      <c r="D1279" s="254">
        <v>719075</v>
      </c>
      <c r="E1279" s="254">
        <v>112500</v>
      </c>
    </row>
    <row r="1280" spans="1:5" x14ac:dyDescent="0.25">
      <c r="A1280" s="253" t="s">
        <v>260</v>
      </c>
      <c r="B1280" s="250" t="s">
        <v>263</v>
      </c>
      <c r="C1280" s="250" t="s">
        <v>1715</v>
      </c>
      <c r="D1280" s="254">
        <v>2701052</v>
      </c>
      <c r="E1280" s="254">
        <v>112196</v>
      </c>
    </row>
    <row r="1281" spans="1:5" x14ac:dyDescent="0.25">
      <c r="A1281" s="253" t="s">
        <v>260</v>
      </c>
      <c r="B1281" s="250" t="s">
        <v>385</v>
      </c>
      <c r="C1281" s="250" t="s">
        <v>1716</v>
      </c>
      <c r="D1281" s="254">
        <v>3001303</v>
      </c>
      <c r="E1281" s="254">
        <v>112124</v>
      </c>
    </row>
    <row r="1282" spans="1:5" x14ac:dyDescent="0.25">
      <c r="A1282" s="253" t="s">
        <v>260</v>
      </c>
      <c r="B1282" s="250" t="s">
        <v>395</v>
      </c>
      <c r="C1282" s="250" t="s">
        <v>1717</v>
      </c>
      <c r="D1282" s="254">
        <v>214271</v>
      </c>
      <c r="E1282" s="254">
        <v>112100</v>
      </c>
    </row>
    <row r="1283" spans="1:5" x14ac:dyDescent="0.25">
      <c r="A1283" s="253" t="s">
        <v>260</v>
      </c>
      <c r="B1283" s="250" t="s">
        <v>1058</v>
      </c>
      <c r="C1283" s="250" t="s">
        <v>1718</v>
      </c>
      <c r="D1283" s="254">
        <v>448706</v>
      </c>
      <c r="E1283" s="254">
        <v>112080</v>
      </c>
    </row>
    <row r="1284" spans="1:5" x14ac:dyDescent="0.25">
      <c r="A1284" s="253" t="s">
        <v>260</v>
      </c>
      <c r="B1284" s="250" t="s">
        <v>261</v>
      </c>
      <c r="C1284" s="250" t="s">
        <v>1719</v>
      </c>
      <c r="D1284" s="254">
        <v>3427716</v>
      </c>
      <c r="E1284" s="254">
        <v>112000</v>
      </c>
    </row>
    <row r="1285" spans="1:5" x14ac:dyDescent="0.25">
      <c r="A1285" s="253" t="s">
        <v>260</v>
      </c>
      <c r="B1285" s="250" t="s">
        <v>261</v>
      </c>
      <c r="C1285" s="250" t="s">
        <v>1720</v>
      </c>
      <c r="D1285" s="254">
        <v>2302016</v>
      </c>
      <c r="E1285" s="254">
        <v>112000</v>
      </c>
    </row>
    <row r="1286" spans="1:5" x14ac:dyDescent="0.25">
      <c r="A1286" s="253" t="s">
        <v>260</v>
      </c>
      <c r="B1286" s="250" t="s">
        <v>261</v>
      </c>
      <c r="C1286" s="250" t="s">
        <v>1721</v>
      </c>
      <c r="D1286" s="254">
        <v>2623589</v>
      </c>
      <c r="E1286" s="254">
        <v>111976</v>
      </c>
    </row>
    <row r="1287" spans="1:5" x14ac:dyDescent="0.25">
      <c r="A1287" s="253" t="s">
        <v>260</v>
      </c>
      <c r="B1287" s="250" t="s">
        <v>270</v>
      </c>
      <c r="C1287" s="250" t="s">
        <v>1722</v>
      </c>
      <c r="D1287" s="254">
        <v>2160689</v>
      </c>
      <c r="E1287" s="254">
        <v>111000</v>
      </c>
    </row>
    <row r="1288" spans="1:5" x14ac:dyDescent="0.25">
      <c r="A1288" s="253" t="s">
        <v>260</v>
      </c>
      <c r="B1288" s="250" t="s">
        <v>1723</v>
      </c>
      <c r="C1288" s="250" t="s">
        <v>1724</v>
      </c>
      <c r="D1288" s="254">
        <v>13906</v>
      </c>
      <c r="E1288" s="254">
        <v>111000</v>
      </c>
    </row>
    <row r="1289" spans="1:5" x14ac:dyDescent="0.25">
      <c r="A1289" s="253" t="s">
        <v>260</v>
      </c>
      <c r="B1289" s="250" t="s">
        <v>424</v>
      </c>
      <c r="C1289" s="250" t="s">
        <v>1725</v>
      </c>
      <c r="D1289" s="254">
        <v>1235743</v>
      </c>
      <c r="E1289" s="254">
        <v>111000</v>
      </c>
    </row>
    <row r="1290" spans="1:5" x14ac:dyDescent="0.25">
      <c r="A1290" s="253" t="s">
        <v>260</v>
      </c>
      <c r="B1290" s="250" t="s">
        <v>278</v>
      </c>
      <c r="C1290" s="250" t="s">
        <v>1726</v>
      </c>
      <c r="D1290" s="254">
        <v>573489</v>
      </c>
      <c r="E1290" s="254">
        <v>110640</v>
      </c>
    </row>
    <row r="1291" spans="1:5" x14ac:dyDescent="0.25">
      <c r="A1291" s="253" t="s">
        <v>260</v>
      </c>
      <c r="B1291" s="250" t="s">
        <v>1630</v>
      </c>
      <c r="C1291" s="250" t="s">
        <v>1727</v>
      </c>
      <c r="D1291" s="254">
        <v>1985231</v>
      </c>
      <c r="E1291" s="254">
        <v>110575</v>
      </c>
    </row>
    <row r="1292" spans="1:5" x14ac:dyDescent="0.25">
      <c r="A1292" s="253" t="s">
        <v>260</v>
      </c>
      <c r="B1292" s="250" t="s">
        <v>261</v>
      </c>
      <c r="C1292" s="250" t="s">
        <v>1728</v>
      </c>
      <c r="D1292" s="254">
        <v>3514483</v>
      </c>
      <c r="E1292" s="254">
        <v>110241</v>
      </c>
    </row>
    <row r="1293" spans="1:5" x14ac:dyDescent="0.25">
      <c r="A1293" s="253" t="s">
        <v>260</v>
      </c>
      <c r="B1293" s="250" t="s">
        <v>261</v>
      </c>
      <c r="C1293" s="250" t="s">
        <v>1729</v>
      </c>
      <c r="D1293" s="254">
        <v>6790843</v>
      </c>
      <c r="E1293" s="254">
        <v>110200</v>
      </c>
    </row>
    <row r="1294" spans="1:5" x14ac:dyDescent="0.25">
      <c r="A1294" s="253" t="s">
        <v>260</v>
      </c>
      <c r="B1294" s="250" t="s">
        <v>261</v>
      </c>
      <c r="C1294" s="250" t="s">
        <v>1730</v>
      </c>
      <c r="D1294" s="254">
        <v>1378310</v>
      </c>
      <c r="E1294" s="254">
        <v>110175</v>
      </c>
    </row>
    <row r="1295" spans="1:5" x14ac:dyDescent="0.25">
      <c r="A1295" s="253" t="s">
        <v>260</v>
      </c>
      <c r="B1295" s="250" t="s">
        <v>263</v>
      </c>
      <c r="C1295" s="250" t="s">
        <v>1731</v>
      </c>
      <c r="D1295" s="254">
        <v>3445505</v>
      </c>
      <c r="E1295" s="254">
        <v>110145</v>
      </c>
    </row>
    <row r="1296" spans="1:5" x14ac:dyDescent="0.25">
      <c r="A1296" s="253" t="s">
        <v>260</v>
      </c>
      <c r="B1296" s="250" t="s">
        <v>1732</v>
      </c>
      <c r="C1296" s="250" t="s">
        <v>1733</v>
      </c>
      <c r="D1296" s="254">
        <v>5768343</v>
      </c>
      <c r="E1296" s="254">
        <v>110027</v>
      </c>
    </row>
    <row r="1297" spans="1:5" x14ac:dyDescent="0.25">
      <c r="A1297" s="253" t="s">
        <v>260</v>
      </c>
      <c r="B1297" s="250" t="s">
        <v>507</v>
      </c>
      <c r="C1297" s="250" t="s">
        <v>1734</v>
      </c>
      <c r="D1297" s="254">
        <v>1025843</v>
      </c>
      <c r="E1297" s="254">
        <v>110000</v>
      </c>
    </row>
    <row r="1298" spans="1:5" x14ac:dyDescent="0.25">
      <c r="A1298" s="253" t="s">
        <v>260</v>
      </c>
      <c r="B1298" s="250" t="s">
        <v>261</v>
      </c>
      <c r="C1298" s="250" t="s">
        <v>1735</v>
      </c>
      <c r="D1298" s="254">
        <v>2077030</v>
      </c>
      <c r="E1298" s="254">
        <v>110000</v>
      </c>
    </row>
    <row r="1299" spans="1:5" x14ac:dyDescent="0.25">
      <c r="A1299" s="253" t="s">
        <v>260</v>
      </c>
      <c r="B1299" s="250" t="s">
        <v>263</v>
      </c>
      <c r="C1299" s="250" t="s">
        <v>1736</v>
      </c>
      <c r="D1299" s="254">
        <v>4006538</v>
      </c>
      <c r="E1299" s="254">
        <v>110000</v>
      </c>
    </row>
    <row r="1300" spans="1:5" x14ac:dyDescent="0.25">
      <c r="A1300" s="253" t="s">
        <v>260</v>
      </c>
      <c r="B1300" s="250" t="s">
        <v>549</v>
      </c>
      <c r="C1300" s="250" t="s">
        <v>1737</v>
      </c>
      <c r="D1300" s="254">
        <v>2045871</v>
      </c>
      <c r="E1300" s="254">
        <v>110000</v>
      </c>
    </row>
    <row r="1301" spans="1:5" x14ac:dyDescent="0.25">
      <c r="A1301" s="253" t="s">
        <v>260</v>
      </c>
      <c r="B1301" s="250" t="s">
        <v>507</v>
      </c>
      <c r="C1301" s="250" t="s">
        <v>1738</v>
      </c>
      <c r="D1301" s="254">
        <v>6405324</v>
      </c>
      <c r="E1301" s="254">
        <v>110000</v>
      </c>
    </row>
    <row r="1302" spans="1:5" x14ac:dyDescent="0.25">
      <c r="A1302" s="253" t="s">
        <v>260</v>
      </c>
      <c r="B1302" s="250" t="s">
        <v>291</v>
      </c>
      <c r="C1302" s="250" t="s">
        <v>1739</v>
      </c>
      <c r="D1302" s="254">
        <v>2539599</v>
      </c>
      <c r="E1302" s="254">
        <v>109985</v>
      </c>
    </row>
    <row r="1303" spans="1:5" x14ac:dyDescent="0.25">
      <c r="A1303" s="253" t="s">
        <v>260</v>
      </c>
      <c r="B1303" s="250" t="s">
        <v>263</v>
      </c>
      <c r="C1303" s="250" t="s">
        <v>1740</v>
      </c>
      <c r="D1303" s="254">
        <v>392456</v>
      </c>
      <c r="E1303" s="254">
        <v>109500</v>
      </c>
    </row>
    <row r="1304" spans="1:5" x14ac:dyDescent="0.25">
      <c r="A1304" s="253" t="s">
        <v>260</v>
      </c>
      <c r="B1304" s="250" t="s">
        <v>278</v>
      </c>
      <c r="C1304" s="250" t="s">
        <v>1741</v>
      </c>
      <c r="D1304" s="254">
        <v>1232343</v>
      </c>
      <c r="E1304" s="254">
        <v>109257</v>
      </c>
    </row>
    <row r="1305" spans="1:5" x14ac:dyDescent="0.25">
      <c r="A1305" s="253" t="s">
        <v>260</v>
      </c>
      <c r="B1305" s="250" t="s">
        <v>740</v>
      </c>
      <c r="C1305" s="250" t="s">
        <v>1742</v>
      </c>
      <c r="D1305" s="254">
        <v>1438741</v>
      </c>
      <c r="E1305" s="254">
        <v>109180</v>
      </c>
    </row>
    <row r="1306" spans="1:5" x14ac:dyDescent="0.25">
      <c r="A1306" s="253" t="s">
        <v>260</v>
      </c>
      <c r="B1306" s="250" t="s">
        <v>270</v>
      </c>
      <c r="C1306" s="250" t="s">
        <v>1743</v>
      </c>
      <c r="D1306" s="254">
        <v>2478007</v>
      </c>
      <c r="E1306" s="254">
        <v>109000</v>
      </c>
    </row>
    <row r="1307" spans="1:5" x14ac:dyDescent="0.25">
      <c r="A1307" s="253" t="s">
        <v>260</v>
      </c>
      <c r="B1307" s="250" t="s">
        <v>261</v>
      </c>
      <c r="C1307" s="250" t="s">
        <v>1744</v>
      </c>
      <c r="D1307" s="254">
        <v>2009376</v>
      </c>
      <c r="E1307" s="254">
        <v>108511</v>
      </c>
    </row>
    <row r="1308" spans="1:5" x14ac:dyDescent="0.25">
      <c r="A1308" s="253" t="s">
        <v>260</v>
      </c>
      <c r="B1308" s="250" t="s">
        <v>352</v>
      </c>
      <c r="C1308" s="250" t="s">
        <v>1745</v>
      </c>
      <c r="D1308" s="254">
        <v>6204294</v>
      </c>
      <c r="E1308" s="254">
        <v>108500</v>
      </c>
    </row>
    <row r="1309" spans="1:5" x14ac:dyDescent="0.25">
      <c r="A1309" s="253" t="s">
        <v>260</v>
      </c>
      <c r="B1309" s="250" t="s">
        <v>261</v>
      </c>
      <c r="C1309" s="250" t="s">
        <v>1746</v>
      </c>
      <c r="D1309" s="254">
        <v>2246357</v>
      </c>
      <c r="E1309" s="254">
        <v>108485</v>
      </c>
    </row>
    <row r="1310" spans="1:5" x14ac:dyDescent="0.25">
      <c r="A1310" s="253" t="s">
        <v>260</v>
      </c>
      <c r="B1310" s="250" t="s">
        <v>345</v>
      </c>
      <c r="C1310" s="250" t="s">
        <v>1747</v>
      </c>
      <c r="D1310" s="254">
        <v>1986526</v>
      </c>
      <c r="E1310" s="254">
        <v>108222</v>
      </c>
    </row>
    <row r="1311" spans="1:5" x14ac:dyDescent="0.25">
      <c r="A1311" s="253" t="s">
        <v>260</v>
      </c>
      <c r="B1311" s="250" t="s">
        <v>270</v>
      </c>
      <c r="C1311" s="250" t="s">
        <v>1748</v>
      </c>
      <c r="D1311" s="254">
        <v>2204422</v>
      </c>
      <c r="E1311" s="254">
        <v>108162</v>
      </c>
    </row>
    <row r="1312" spans="1:5" x14ac:dyDescent="0.25">
      <c r="A1312" s="253" t="s">
        <v>260</v>
      </c>
      <c r="B1312" s="250" t="s">
        <v>1749</v>
      </c>
      <c r="C1312" s="250" t="s">
        <v>1750</v>
      </c>
      <c r="D1312" s="254">
        <v>3152671</v>
      </c>
      <c r="E1312" s="254">
        <v>108009</v>
      </c>
    </row>
    <row r="1313" spans="1:5" x14ac:dyDescent="0.25">
      <c r="A1313" s="253" t="s">
        <v>260</v>
      </c>
      <c r="B1313" s="250" t="s">
        <v>555</v>
      </c>
      <c r="C1313" s="250" t="s">
        <v>1751</v>
      </c>
      <c r="D1313" s="254">
        <v>4539</v>
      </c>
      <c r="E1313" s="254">
        <v>108000</v>
      </c>
    </row>
    <row r="1314" spans="1:5" x14ac:dyDescent="0.25">
      <c r="A1314" s="253" t="s">
        <v>260</v>
      </c>
      <c r="B1314" s="250" t="s">
        <v>263</v>
      </c>
      <c r="C1314" s="250" t="s">
        <v>1752</v>
      </c>
      <c r="D1314" s="254">
        <v>4660729</v>
      </c>
      <c r="E1314" s="254">
        <v>107762</v>
      </c>
    </row>
    <row r="1315" spans="1:5" x14ac:dyDescent="0.25">
      <c r="A1315" s="253" t="s">
        <v>260</v>
      </c>
      <c r="B1315" s="250" t="s">
        <v>261</v>
      </c>
      <c r="C1315" s="250" t="s">
        <v>1753</v>
      </c>
      <c r="D1315" s="254">
        <v>4281334</v>
      </c>
      <c r="E1315" s="254">
        <v>107759</v>
      </c>
    </row>
    <row r="1316" spans="1:5" x14ac:dyDescent="0.25">
      <c r="A1316" s="253" t="s">
        <v>260</v>
      </c>
      <c r="B1316" s="250" t="s">
        <v>378</v>
      </c>
      <c r="C1316" s="250" t="s">
        <v>1754</v>
      </c>
      <c r="D1316" s="254">
        <v>4590975</v>
      </c>
      <c r="E1316" s="254">
        <v>107610</v>
      </c>
    </row>
    <row r="1317" spans="1:5" x14ac:dyDescent="0.25">
      <c r="A1317" s="253" t="s">
        <v>260</v>
      </c>
      <c r="B1317" s="250" t="s">
        <v>345</v>
      </c>
      <c r="C1317" s="250" t="s">
        <v>1755</v>
      </c>
      <c r="D1317" s="254">
        <v>1882246</v>
      </c>
      <c r="E1317" s="254">
        <v>107500</v>
      </c>
    </row>
    <row r="1318" spans="1:5" x14ac:dyDescent="0.25">
      <c r="A1318" s="253" t="s">
        <v>260</v>
      </c>
      <c r="B1318" s="250" t="s">
        <v>263</v>
      </c>
      <c r="C1318" s="250" t="s">
        <v>1756</v>
      </c>
      <c r="D1318" s="254">
        <v>2529558</v>
      </c>
      <c r="E1318" s="254">
        <v>107446</v>
      </c>
    </row>
    <row r="1319" spans="1:5" x14ac:dyDescent="0.25">
      <c r="A1319" s="253" t="s">
        <v>260</v>
      </c>
      <c r="B1319" s="250" t="s">
        <v>263</v>
      </c>
      <c r="C1319" s="250" t="s">
        <v>1757</v>
      </c>
      <c r="D1319" s="254">
        <v>4037771</v>
      </c>
      <c r="E1319" s="254">
        <v>107029</v>
      </c>
    </row>
    <row r="1320" spans="1:5" x14ac:dyDescent="0.25">
      <c r="A1320" s="253" t="s">
        <v>260</v>
      </c>
      <c r="B1320" s="250" t="s">
        <v>270</v>
      </c>
      <c r="C1320" s="250" t="s">
        <v>1758</v>
      </c>
      <c r="D1320" s="254">
        <v>2042181</v>
      </c>
      <c r="E1320" s="254">
        <v>107000</v>
      </c>
    </row>
    <row r="1321" spans="1:5" x14ac:dyDescent="0.25">
      <c r="A1321" s="253" t="s">
        <v>260</v>
      </c>
      <c r="B1321" s="250" t="s">
        <v>412</v>
      </c>
      <c r="C1321" s="250" t="s">
        <v>1759</v>
      </c>
      <c r="D1321" s="254">
        <v>1861005</v>
      </c>
      <c r="E1321" s="254">
        <v>107000</v>
      </c>
    </row>
    <row r="1322" spans="1:5" x14ac:dyDescent="0.25">
      <c r="A1322" s="253" t="s">
        <v>260</v>
      </c>
      <c r="B1322" s="250" t="s">
        <v>261</v>
      </c>
      <c r="C1322" s="250" t="s">
        <v>1760</v>
      </c>
      <c r="D1322" s="254">
        <v>1490737</v>
      </c>
      <c r="E1322" s="254">
        <v>106750</v>
      </c>
    </row>
    <row r="1323" spans="1:5" x14ac:dyDescent="0.25">
      <c r="A1323" s="253" t="s">
        <v>260</v>
      </c>
      <c r="B1323" s="250" t="s">
        <v>820</v>
      </c>
      <c r="C1323" s="250" t="s">
        <v>1761</v>
      </c>
      <c r="D1323" s="254">
        <v>1647975</v>
      </c>
      <c r="E1323" s="254">
        <v>106550</v>
      </c>
    </row>
    <row r="1324" spans="1:5" x14ac:dyDescent="0.25">
      <c r="A1324" s="253" t="s">
        <v>260</v>
      </c>
      <c r="B1324" s="250" t="s">
        <v>263</v>
      </c>
      <c r="C1324" s="250" t="s">
        <v>1762</v>
      </c>
      <c r="D1324" s="254">
        <v>2503882</v>
      </c>
      <c r="E1324" s="254">
        <v>106541</v>
      </c>
    </row>
    <row r="1325" spans="1:5" x14ac:dyDescent="0.25">
      <c r="A1325" s="253" t="s">
        <v>260</v>
      </c>
      <c r="B1325" s="250" t="s">
        <v>535</v>
      </c>
      <c r="C1325" s="250" t="s">
        <v>1763</v>
      </c>
      <c r="D1325" s="254">
        <v>4840667</v>
      </c>
      <c r="E1325" s="254">
        <v>106400</v>
      </c>
    </row>
    <row r="1326" spans="1:5" x14ac:dyDescent="0.25">
      <c r="A1326" s="253" t="s">
        <v>260</v>
      </c>
      <c r="B1326" s="250" t="s">
        <v>261</v>
      </c>
      <c r="C1326" s="250" t="s">
        <v>1764</v>
      </c>
      <c r="D1326" s="254">
        <v>3010336</v>
      </c>
      <c r="E1326" s="254">
        <v>106156</v>
      </c>
    </row>
    <row r="1327" spans="1:5" x14ac:dyDescent="0.25">
      <c r="A1327" s="253" t="s">
        <v>260</v>
      </c>
      <c r="B1327" s="250" t="s">
        <v>263</v>
      </c>
      <c r="C1327" s="250" t="s">
        <v>1765</v>
      </c>
      <c r="D1327" s="254">
        <v>3612719</v>
      </c>
      <c r="E1327" s="254">
        <v>106051</v>
      </c>
    </row>
    <row r="1328" spans="1:5" x14ac:dyDescent="0.25">
      <c r="A1328" s="253" t="s">
        <v>260</v>
      </c>
      <c r="B1328" s="250" t="s">
        <v>263</v>
      </c>
      <c r="C1328" s="250" t="s">
        <v>1766</v>
      </c>
      <c r="D1328" s="254">
        <v>21742</v>
      </c>
      <c r="E1328" s="254">
        <v>106000</v>
      </c>
    </row>
    <row r="1329" spans="1:5" x14ac:dyDescent="0.25">
      <c r="A1329" s="253" t="s">
        <v>260</v>
      </c>
      <c r="B1329" s="250" t="s">
        <v>325</v>
      </c>
      <c r="C1329" s="250" t="s">
        <v>1767</v>
      </c>
      <c r="D1329" s="254">
        <v>2580490</v>
      </c>
      <c r="E1329" s="254">
        <v>105850</v>
      </c>
    </row>
    <row r="1330" spans="1:5" x14ac:dyDescent="0.25">
      <c r="A1330" s="253" t="s">
        <v>260</v>
      </c>
      <c r="B1330" s="250" t="s">
        <v>263</v>
      </c>
      <c r="C1330" s="250" t="s">
        <v>1768</v>
      </c>
      <c r="D1330" s="254">
        <v>2470938</v>
      </c>
      <c r="E1330" s="254">
        <v>105440</v>
      </c>
    </row>
    <row r="1331" spans="1:5" x14ac:dyDescent="0.25">
      <c r="A1331" s="253" t="s">
        <v>260</v>
      </c>
      <c r="B1331" s="250" t="s">
        <v>270</v>
      </c>
      <c r="C1331" s="250" t="s">
        <v>1769</v>
      </c>
      <c r="D1331" s="254">
        <v>2681952</v>
      </c>
      <c r="E1331" s="254">
        <v>105109</v>
      </c>
    </row>
    <row r="1332" spans="1:5" x14ac:dyDescent="0.25">
      <c r="A1332" s="253" t="s">
        <v>260</v>
      </c>
      <c r="B1332" s="250" t="s">
        <v>261</v>
      </c>
      <c r="C1332" s="250" t="s">
        <v>1770</v>
      </c>
      <c r="D1332" s="254">
        <v>1700132</v>
      </c>
      <c r="E1332" s="254">
        <v>105040</v>
      </c>
    </row>
    <row r="1333" spans="1:5" x14ac:dyDescent="0.25">
      <c r="A1333" s="253" t="s">
        <v>260</v>
      </c>
      <c r="B1333" s="250" t="s">
        <v>263</v>
      </c>
      <c r="C1333" s="250" t="s">
        <v>1771</v>
      </c>
      <c r="D1333" s="254">
        <v>2403836</v>
      </c>
      <c r="E1333" s="254">
        <v>105000</v>
      </c>
    </row>
    <row r="1334" spans="1:5" x14ac:dyDescent="0.25">
      <c r="A1334" s="253" t="s">
        <v>260</v>
      </c>
      <c r="B1334" s="250" t="s">
        <v>1393</v>
      </c>
      <c r="C1334" s="250" t="s">
        <v>1772</v>
      </c>
      <c r="D1334" s="254">
        <v>1629978</v>
      </c>
      <c r="E1334" s="254">
        <v>105000</v>
      </c>
    </row>
    <row r="1335" spans="1:5" x14ac:dyDescent="0.25">
      <c r="A1335" s="253" t="s">
        <v>260</v>
      </c>
      <c r="B1335" s="250" t="s">
        <v>263</v>
      </c>
      <c r="C1335" s="250" t="s">
        <v>1773</v>
      </c>
      <c r="D1335" s="254">
        <v>2138</v>
      </c>
      <c r="E1335" s="254">
        <v>105000</v>
      </c>
    </row>
    <row r="1336" spans="1:5" x14ac:dyDescent="0.25">
      <c r="A1336" s="253" t="s">
        <v>260</v>
      </c>
      <c r="B1336" s="250" t="s">
        <v>263</v>
      </c>
      <c r="C1336" s="250" t="s">
        <v>1774</v>
      </c>
      <c r="D1336" s="254">
        <v>1019445</v>
      </c>
      <c r="E1336" s="254">
        <v>105000</v>
      </c>
    </row>
    <row r="1337" spans="1:5" x14ac:dyDescent="0.25">
      <c r="A1337" s="253" t="s">
        <v>260</v>
      </c>
      <c r="B1337" s="250" t="s">
        <v>263</v>
      </c>
      <c r="C1337" s="250" t="s">
        <v>1775</v>
      </c>
      <c r="D1337" s="254">
        <v>2103351</v>
      </c>
      <c r="E1337" s="254">
        <v>105000</v>
      </c>
    </row>
    <row r="1338" spans="1:5" x14ac:dyDescent="0.25">
      <c r="A1338" s="253" t="s">
        <v>260</v>
      </c>
      <c r="B1338" s="250" t="s">
        <v>263</v>
      </c>
      <c r="C1338" s="250" t="s">
        <v>1776</v>
      </c>
      <c r="D1338" s="254">
        <v>2412999</v>
      </c>
      <c r="E1338" s="254">
        <v>104972</v>
      </c>
    </row>
    <row r="1339" spans="1:5" x14ac:dyDescent="0.25">
      <c r="A1339" s="253" t="s">
        <v>260</v>
      </c>
      <c r="B1339" s="250" t="s">
        <v>345</v>
      </c>
      <c r="C1339" s="250" t="s">
        <v>1777</v>
      </c>
      <c r="D1339" s="254">
        <v>2405457</v>
      </c>
      <c r="E1339" s="254">
        <v>104817</v>
      </c>
    </row>
    <row r="1340" spans="1:5" x14ac:dyDescent="0.25">
      <c r="A1340" s="253" t="s">
        <v>260</v>
      </c>
      <c r="B1340" s="250" t="s">
        <v>261</v>
      </c>
      <c r="C1340" s="250" t="s">
        <v>1778</v>
      </c>
      <c r="D1340" s="254">
        <v>2356247</v>
      </c>
      <c r="E1340" s="254">
        <v>104000</v>
      </c>
    </row>
    <row r="1341" spans="1:5" x14ac:dyDescent="0.25">
      <c r="A1341" s="253" t="s">
        <v>260</v>
      </c>
      <c r="B1341" s="250" t="s">
        <v>412</v>
      </c>
      <c r="C1341" s="250" t="s">
        <v>1779</v>
      </c>
      <c r="D1341" s="254">
        <v>2103850</v>
      </c>
      <c r="E1341" s="254">
        <v>103750</v>
      </c>
    </row>
    <row r="1342" spans="1:5" x14ac:dyDescent="0.25">
      <c r="A1342" s="253" t="s">
        <v>260</v>
      </c>
      <c r="B1342" s="250" t="s">
        <v>308</v>
      </c>
      <c r="C1342" s="250" t="s">
        <v>1780</v>
      </c>
      <c r="D1342" s="254">
        <v>2537167</v>
      </c>
      <c r="E1342" s="254">
        <v>103700</v>
      </c>
    </row>
    <row r="1343" spans="1:5" x14ac:dyDescent="0.25">
      <c r="A1343" s="253" t="s">
        <v>260</v>
      </c>
      <c r="B1343" s="250" t="s">
        <v>270</v>
      </c>
      <c r="C1343" s="250" t="s">
        <v>1781</v>
      </c>
      <c r="D1343" s="254">
        <v>2384122</v>
      </c>
      <c r="E1343" s="254">
        <v>103619</v>
      </c>
    </row>
    <row r="1344" spans="1:5" x14ac:dyDescent="0.25">
      <c r="A1344" s="253" t="s">
        <v>260</v>
      </c>
      <c r="B1344" s="250" t="s">
        <v>345</v>
      </c>
      <c r="C1344" s="250" t="s">
        <v>1782</v>
      </c>
      <c r="D1344" s="254">
        <v>2974390</v>
      </c>
      <c r="E1344" s="254">
        <v>103379</v>
      </c>
    </row>
    <row r="1345" spans="1:5" x14ac:dyDescent="0.25">
      <c r="A1345" s="253" t="s">
        <v>260</v>
      </c>
      <c r="B1345" s="250" t="s">
        <v>263</v>
      </c>
      <c r="C1345" s="250" t="s">
        <v>1783</v>
      </c>
      <c r="D1345" s="254">
        <v>1915644</v>
      </c>
      <c r="E1345" s="254">
        <v>103302</v>
      </c>
    </row>
    <row r="1346" spans="1:5" x14ac:dyDescent="0.25">
      <c r="A1346" s="253" t="s">
        <v>260</v>
      </c>
      <c r="B1346" s="250" t="s">
        <v>263</v>
      </c>
      <c r="C1346" s="250" t="s">
        <v>1784</v>
      </c>
      <c r="D1346" s="254">
        <v>10909</v>
      </c>
      <c r="E1346" s="254">
        <v>103200</v>
      </c>
    </row>
    <row r="1347" spans="1:5" x14ac:dyDescent="0.25">
      <c r="A1347" s="253" t="s">
        <v>260</v>
      </c>
      <c r="B1347" s="250" t="s">
        <v>1785</v>
      </c>
      <c r="C1347" s="250" t="s">
        <v>1786</v>
      </c>
      <c r="D1347" s="254">
        <v>35368</v>
      </c>
      <c r="E1347" s="254">
        <v>103059</v>
      </c>
    </row>
    <row r="1348" spans="1:5" x14ac:dyDescent="0.25">
      <c r="A1348" s="253" t="s">
        <v>260</v>
      </c>
      <c r="B1348" s="250" t="s">
        <v>270</v>
      </c>
      <c r="C1348" s="250" t="s">
        <v>1787</v>
      </c>
      <c r="D1348" s="254">
        <v>2429535</v>
      </c>
      <c r="E1348" s="254">
        <v>103018</v>
      </c>
    </row>
    <row r="1349" spans="1:5" x14ac:dyDescent="0.25">
      <c r="A1349" s="253" t="s">
        <v>260</v>
      </c>
      <c r="B1349" s="250" t="s">
        <v>1788</v>
      </c>
      <c r="C1349" s="250" t="s">
        <v>1789</v>
      </c>
      <c r="D1349" s="254">
        <v>863161</v>
      </c>
      <c r="E1349" s="254">
        <v>103000</v>
      </c>
    </row>
    <row r="1350" spans="1:5" x14ac:dyDescent="0.25">
      <c r="A1350" s="253" t="s">
        <v>260</v>
      </c>
      <c r="B1350" s="250" t="s">
        <v>278</v>
      </c>
      <c r="C1350" s="250" t="s">
        <v>1790</v>
      </c>
      <c r="D1350" s="254">
        <v>2107858</v>
      </c>
      <c r="E1350" s="254">
        <v>102904</v>
      </c>
    </row>
    <row r="1351" spans="1:5" x14ac:dyDescent="0.25">
      <c r="A1351" s="253" t="s">
        <v>260</v>
      </c>
      <c r="B1351" s="250" t="s">
        <v>345</v>
      </c>
      <c r="C1351" s="250" t="s">
        <v>1791</v>
      </c>
      <c r="D1351" s="254">
        <v>2243127</v>
      </c>
      <c r="E1351" s="254">
        <v>102668</v>
      </c>
    </row>
    <row r="1352" spans="1:5" x14ac:dyDescent="0.25">
      <c r="A1352" s="253" t="s">
        <v>260</v>
      </c>
      <c r="B1352" s="250" t="s">
        <v>345</v>
      </c>
      <c r="C1352" s="250" t="s">
        <v>1792</v>
      </c>
      <c r="D1352" s="254">
        <v>2235768</v>
      </c>
      <c r="E1352" s="254">
        <v>102665</v>
      </c>
    </row>
    <row r="1353" spans="1:5" x14ac:dyDescent="0.25">
      <c r="A1353" s="253" t="s">
        <v>260</v>
      </c>
      <c r="B1353" s="250" t="s">
        <v>345</v>
      </c>
      <c r="C1353" s="250" t="s">
        <v>1793</v>
      </c>
      <c r="D1353" s="254">
        <v>2384687</v>
      </c>
      <c r="E1353" s="254">
        <v>102589</v>
      </c>
    </row>
    <row r="1354" spans="1:5" x14ac:dyDescent="0.25">
      <c r="A1354" s="253" t="s">
        <v>260</v>
      </c>
      <c r="B1354" s="250" t="s">
        <v>261</v>
      </c>
      <c r="C1354" s="250" t="s">
        <v>1794</v>
      </c>
      <c r="D1354" s="254">
        <v>640369</v>
      </c>
      <c r="E1354" s="254">
        <v>102500</v>
      </c>
    </row>
    <row r="1355" spans="1:5" x14ac:dyDescent="0.25">
      <c r="A1355" s="253" t="s">
        <v>260</v>
      </c>
      <c r="B1355" s="250" t="s">
        <v>291</v>
      </c>
      <c r="C1355" s="250" t="s">
        <v>1795</v>
      </c>
      <c r="D1355" s="254">
        <v>1660817</v>
      </c>
      <c r="E1355" s="254">
        <v>102500</v>
      </c>
    </row>
    <row r="1356" spans="1:5" x14ac:dyDescent="0.25">
      <c r="A1356" s="253" t="s">
        <v>260</v>
      </c>
      <c r="B1356" s="250" t="s">
        <v>291</v>
      </c>
      <c r="C1356" s="250" t="s">
        <v>1796</v>
      </c>
      <c r="D1356" s="254">
        <v>2197638</v>
      </c>
      <c r="E1356" s="254">
        <v>102500</v>
      </c>
    </row>
    <row r="1357" spans="1:5" x14ac:dyDescent="0.25">
      <c r="A1357" s="253" t="s">
        <v>260</v>
      </c>
      <c r="B1357" s="250" t="s">
        <v>278</v>
      </c>
      <c r="C1357" s="250" t="s">
        <v>1797</v>
      </c>
      <c r="D1357" s="254">
        <v>1056082</v>
      </c>
      <c r="E1357" s="254">
        <v>102500</v>
      </c>
    </row>
    <row r="1358" spans="1:5" x14ac:dyDescent="0.25">
      <c r="A1358" s="253" t="s">
        <v>260</v>
      </c>
      <c r="B1358" s="250" t="s">
        <v>325</v>
      </c>
      <c r="C1358" s="250" t="s">
        <v>1054</v>
      </c>
      <c r="D1358" s="254">
        <v>667720</v>
      </c>
      <c r="E1358" s="254">
        <v>102242</v>
      </c>
    </row>
    <row r="1359" spans="1:5" x14ac:dyDescent="0.25">
      <c r="A1359" s="253" t="s">
        <v>260</v>
      </c>
      <c r="B1359" s="250" t="s">
        <v>263</v>
      </c>
      <c r="C1359" s="250" t="s">
        <v>1798</v>
      </c>
      <c r="D1359" s="254">
        <v>1952701</v>
      </c>
      <c r="E1359" s="254">
        <v>102000</v>
      </c>
    </row>
    <row r="1360" spans="1:5" x14ac:dyDescent="0.25">
      <c r="A1360" s="253" t="s">
        <v>260</v>
      </c>
      <c r="B1360" s="250" t="s">
        <v>1004</v>
      </c>
      <c r="C1360" s="250" t="s">
        <v>1799</v>
      </c>
      <c r="D1360" s="254">
        <v>2512996</v>
      </c>
      <c r="E1360" s="254">
        <v>101999</v>
      </c>
    </row>
    <row r="1361" spans="1:5" x14ac:dyDescent="0.25">
      <c r="A1361" s="253" t="s">
        <v>260</v>
      </c>
      <c r="B1361" s="250" t="s">
        <v>345</v>
      </c>
      <c r="C1361" s="250" t="s">
        <v>1800</v>
      </c>
      <c r="D1361" s="254">
        <v>1814886</v>
      </c>
      <c r="E1361" s="254">
        <v>101814</v>
      </c>
    </row>
    <row r="1362" spans="1:5" x14ac:dyDescent="0.25">
      <c r="A1362" s="253" t="s">
        <v>260</v>
      </c>
      <c r="B1362" s="250" t="s">
        <v>263</v>
      </c>
      <c r="C1362" s="250" t="s">
        <v>1801</v>
      </c>
      <c r="D1362" s="254">
        <v>2325969</v>
      </c>
      <c r="E1362" s="254">
        <v>101604</v>
      </c>
    </row>
    <row r="1363" spans="1:5" x14ac:dyDescent="0.25">
      <c r="A1363" s="253" t="s">
        <v>260</v>
      </c>
      <c r="B1363" s="250" t="s">
        <v>261</v>
      </c>
      <c r="C1363" s="250" t="s">
        <v>1802</v>
      </c>
      <c r="D1363" s="254">
        <v>853459</v>
      </c>
      <c r="E1363" s="254">
        <v>101050</v>
      </c>
    </row>
    <row r="1364" spans="1:5" x14ac:dyDescent="0.25">
      <c r="A1364" s="253" t="s">
        <v>260</v>
      </c>
      <c r="B1364" s="250" t="s">
        <v>1156</v>
      </c>
      <c r="C1364" s="250" t="s">
        <v>1803</v>
      </c>
      <c r="D1364" s="254">
        <v>4119670</v>
      </c>
      <c r="E1364" s="254">
        <v>101000</v>
      </c>
    </row>
    <row r="1365" spans="1:5" x14ac:dyDescent="0.25">
      <c r="A1365" s="253" t="s">
        <v>260</v>
      </c>
      <c r="B1365" s="250" t="s">
        <v>270</v>
      </c>
      <c r="C1365" s="250" t="s">
        <v>1804</v>
      </c>
      <c r="D1365" s="254">
        <v>1189836</v>
      </c>
      <c r="E1365" s="254">
        <v>101000</v>
      </c>
    </row>
    <row r="1366" spans="1:5" x14ac:dyDescent="0.25">
      <c r="A1366" s="253" t="s">
        <v>260</v>
      </c>
      <c r="B1366" s="250" t="s">
        <v>270</v>
      </c>
      <c r="C1366" s="250" t="s">
        <v>1805</v>
      </c>
      <c r="D1366" s="254">
        <v>230745</v>
      </c>
      <c r="E1366" s="254">
        <v>101000</v>
      </c>
    </row>
    <row r="1367" spans="1:5" x14ac:dyDescent="0.25">
      <c r="A1367" s="253" t="s">
        <v>260</v>
      </c>
      <c r="B1367" s="250" t="s">
        <v>810</v>
      </c>
      <c r="C1367" s="250" t="s">
        <v>1806</v>
      </c>
      <c r="D1367" s="254">
        <v>823574</v>
      </c>
      <c r="E1367" s="254">
        <v>101000</v>
      </c>
    </row>
    <row r="1368" spans="1:5" x14ac:dyDescent="0.25">
      <c r="A1368" s="253" t="s">
        <v>260</v>
      </c>
      <c r="B1368" s="250" t="s">
        <v>740</v>
      </c>
      <c r="C1368" s="250" t="s">
        <v>1807</v>
      </c>
      <c r="D1368" s="254">
        <v>8194814</v>
      </c>
      <c r="E1368" s="254">
        <v>101000</v>
      </c>
    </row>
    <row r="1369" spans="1:5" x14ac:dyDescent="0.25">
      <c r="A1369" s="253" t="s">
        <v>260</v>
      </c>
      <c r="B1369" s="250" t="s">
        <v>765</v>
      </c>
      <c r="C1369" s="250" t="s">
        <v>1808</v>
      </c>
      <c r="D1369" s="254">
        <v>8908</v>
      </c>
      <c r="E1369" s="254">
        <v>100800</v>
      </c>
    </row>
    <row r="1370" spans="1:5" x14ac:dyDescent="0.25">
      <c r="A1370" s="253" t="s">
        <v>260</v>
      </c>
      <c r="B1370" s="250" t="s">
        <v>263</v>
      </c>
      <c r="C1370" s="250" t="s">
        <v>1809</v>
      </c>
      <c r="D1370" s="254">
        <v>2674486</v>
      </c>
      <c r="E1370" s="254">
        <v>100250</v>
      </c>
    </row>
    <row r="1371" spans="1:5" x14ac:dyDescent="0.25">
      <c r="A1371" s="253" t="s">
        <v>260</v>
      </c>
      <c r="B1371" s="250" t="s">
        <v>270</v>
      </c>
      <c r="C1371" s="250" t="s">
        <v>1810</v>
      </c>
      <c r="D1371" s="254">
        <v>2840641</v>
      </c>
      <c r="E1371" s="254">
        <v>100147</v>
      </c>
    </row>
    <row r="1372" spans="1:5" x14ac:dyDescent="0.25">
      <c r="A1372" s="253" t="s">
        <v>260</v>
      </c>
      <c r="B1372" s="250" t="s">
        <v>261</v>
      </c>
      <c r="C1372" s="250" t="s">
        <v>1811</v>
      </c>
      <c r="D1372" s="254">
        <v>2610279</v>
      </c>
      <c r="E1372" s="254">
        <v>100080</v>
      </c>
    </row>
    <row r="1373" spans="1:5" x14ac:dyDescent="0.25">
      <c r="A1373" s="253" t="s">
        <v>260</v>
      </c>
      <c r="B1373" s="250" t="s">
        <v>263</v>
      </c>
      <c r="C1373" s="250" t="s">
        <v>1812</v>
      </c>
      <c r="D1373" s="254">
        <v>2323394</v>
      </c>
      <c r="E1373" s="254">
        <v>100008</v>
      </c>
    </row>
    <row r="1374" spans="1:5" x14ac:dyDescent="0.25">
      <c r="A1374" s="253" t="s">
        <v>260</v>
      </c>
      <c r="B1374" s="250" t="s">
        <v>835</v>
      </c>
      <c r="C1374" s="250" t="s">
        <v>1813</v>
      </c>
      <c r="D1374" s="254">
        <v>1687480</v>
      </c>
      <c r="E1374" s="254">
        <v>100000</v>
      </c>
    </row>
    <row r="1375" spans="1:5" x14ac:dyDescent="0.25">
      <c r="A1375" s="253" t="s">
        <v>260</v>
      </c>
      <c r="B1375" s="250" t="s">
        <v>793</v>
      </c>
      <c r="C1375" s="250" t="s">
        <v>1814</v>
      </c>
      <c r="D1375" s="254">
        <v>354607</v>
      </c>
      <c r="E1375" s="254">
        <v>100000</v>
      </c>
    </row>
    <row r="1376" spans="1:5" x14ac:dyDescent="0.25">
      <c r="A1376" s="253" t="s">
        <v>260</v>
      </c>
      <c r="B1376" s="250" t="s">
        <v>261</v>
      </c>
      <c r="C1376" s="250" t="s">
        <v>1815</v>
      </c>
      <c r="D1376" s="254">
        <v>3435660</v>
      </c>
      <c r="E1376" s="254">
        <v>100000</v>
      </c>
    </row>
    <row r="1377" spans="1:5" x14ac:dyDescent="0.25">
      <c r="A1377" s="253" t="s">
        <v>260</v>
      </c>
      <c r="B1377" s="250" t="s">
        <v>263</v>
      </c>
      <c r="C1377" s="250" t="s">
        <v>1816</v>
      </c>
      <c r="D1377" s="254">
        <v>680153</v>
      </c>
      <c r="E1377" s="254">
        <v>99915</v>
      </c>
    </row>
    <row r="1378" spans="1:5" x14ac:dyDescent="0.25">
      <c r="A1378" s="253" t="s">
        <v>260</v>
      </c>
      <c r="B1378" s="250" t="s">
        <v>261</v>
      </c>
      <c r="C1378" s="250" t="s">
        <v>1817</v>
      </c>
      <c r="D1378" s="254">
        <v>2273505</v>
      </c>
      <c r="E1378" s="254">
        <v>99692</v>
      </c>
    </row>
    <row r="1379" spans="1:5" x14ac:dyDescent="0.25">
      <c r="A1379" s="253" t="s">
        <v>260</v>
      </c>
      <c r="B1379" s="250" t="s">
        <v>263</v>
      </c>
      <c r="C1379" s="250" t="s">
        <v>1818</v>
      </c>
      <c r="D1379" s="254">
        <v>2189909</v>
      </c>
      <c r="E1379" s="254">
        <v>99416</v>
      </c>
    </row>
    <row r="1380" spans="1:5" x14ac:dyDescent="0.25">
      <c r="A1380" s="253" t="s">
        <v>260</v>
      </c>
      <c r="B1380" s="250" t="s">
        <v>1819</v>
      </c>
      <c r="C1380" s="250" t="s">
        <v>1820</v>
      </c>
      <c r="D1380" s="254">
        <v>710662</v>
      </c>
      <c r="E1380" s="254">
        <v>99378</v>
      </c>
    </row>
    <row r="1381" spans="1:5" x14ac:dyDescent="0.25">
      <c r="A1381" s="253" t="s">
        <v>260</v>
      </c>
      <c r="B1381" s="250" t="s">
        <v>308</v>
      </c>
      <c r="C1381" s="250" t="s">
        <v>1821</v>
      </c>
      <c r="D1381" s="254">
        <v>1108908</v>
      </c>
      <c r="E1381" s="254">
        <v>99200</v>
      </c>
    </row>
    <row r="1382" spans="1:5" x14ac:dyDescent="0.25">
      <c r="A1382" s="253" t="s">
        <v>260</v>
      </c>
      <c r="B1382" s="250" t="s">
        <v>261</v>
      </c>
      <c r="C1382" s="250" t="s">
        <v>1822</v>
      </c>
      <c r="D1382" s="254">
        <v>1805811</v>
      </c>
      <c r="E1382" s="254">
        <v>99036</v>
      </c>
    </row>
    <row r="1383" spans="1:5" x14ac:dyDescent="0.25">
      <c r="A1383" s="253" t="s">
        <v>260</v>
      </c>
      <c r="B1383" s="250" t="s">
        <v>748</v>
      </c>
      <c r="C1383" s="250" t="s">
        <v>1823</v>
      </c>
      <c r="D1383" s="254">
        <v>1789694</v>
      </c>
      <c r="E1383" s="254">
        <v>98745</v>
      </c>
    </row>
    <row r="1384" spans="1:5" x14ac:dyDescent="0.25">
      <c r="A1384" s="253" t="s">
        <v>260</v>
      </c>
      <c r="B1384" s="250" t="s">
        <v>261</v>
      </c>
      <c r="C1384" s="250" t="s">
        <v>1824</v>
      </c>
      <c r="D1384" s="254">
        <v>1299444</v>
      </c>
      <c r="E1384" s="254">
        <v>98735</v>
      </c>
    </row>
    <row r="1385" spans="1:5" x14ac:dyDescent="0.25">
      <c r="A1385" s="253" t="s">
        <v>260</v>
      </c>
      <c r="B1385" s="250" t="s">
        <v>263</v>
      </c>
      <c r="C1385" s="250" t="s">
        <v>1825</v>
      </c>
      <c r="D1385" s="254">
        <v>3780242</v>
      </c>
      <c r="E1385" s="254">
        <v>98350</v>
      </c>
    </row>
    <row r="1386" spans="1:5" x14ac:dyDescent="0.25">
      <c r="A1386" s="253" t="s">
        <v>260</v>
      </c>
      <c r="B1386" s="250" t="s">
        <v>345</v>
      </c>
      <c r="C1386" s="250" t="s">
        <v>1826</v>
      </c>
      <c r="D1386" s="254">
        <v>1978809</v>
      </c>
      <c r="E1386" s="254">
        <v>98310</v>
      </c>
    </row>
    <row r="1387" spans="1:5" x14ac:dyDescent="0.25">
      <c r="A1387" s="253" t="s">
        <v>260</v>
      </c>
      <c r="B1387" s="250" t="s">
        <v>1827</v>
      </c>
      <c r="C1387" s="250" t="s">
        <v>1828</v>
      </c>
      <c r="D1387" s="254">
        <v>2008684</v>
      </c>
      <c r="E1387" s="254">
        <v>98250</v>
      </c>
    </row>
    <row r="1388" spans="1:5" x14ac:dyDescent="0.25">
      <c r="A1388" s="253" t="s">
        <v>260</v>
      </c>
      <c r="B1388" s="250" t="s">
        <v>263</v>
      </c>
      <c r="C1388" s="250" t="s">
        <v>1829</v>
      </c>
      <c r="D1388" s="254">
        <v>331239</v>
      </c>
      <c r="E1388" s="254">
        <v>98150</v>
      </c>
    </row>
    <row r="1389" spans="1:5" x14ac:dyDescent="0.25">
      <c r="A1389" s="253" t="s">
        <v>260</v>
      </c>
      <c r="B1389" s="250" t="s">
        <v>765</v>
      </c>
      <c r="C1389" s="250" t="s">
        <v>1830</v>
      </c>
      <c r="D1389" s="254">
        <v>2132295</v>
      </c>
      <c r="E1389" s="254">
        <v>98000</v>
      </c>
    </row>
    <row r="1390" spans="1:5" x14ac:dyDescent="0.25">
      <c r="A1390" s="253" t="s">
        <v>260</v>
      </c>
      <c r="B1390" s="250" t="s">
        <v>829</v>
      </c>
      <c r="C1390" s="250" t="s">
        <v>1831</v>
      </c>
      <c r="D1390" s="254">
        <v>399354</v>
      </c>
      <c r="E1390" s="254">
        <v>97951</v>
      </c>
    </row>
    <row r="1391" spans="1:5" x14ac:dyDescent="0.25">
      <c r="A1391" s="253" t="s">
        <v>260</v>
      </c>
      <c r="B1391" s="250" t="s">
        <v>261</v>
      </c>
      <c r="C1391" s="250" t="s">
        <v>1832</v>
      </c>
      <c r="D1391" s="254">
        <v>2186489</v>
      </c>
      <c r="E1391" s="254">
        <v>97910</v>
      </c>
    </row>
    <row r="1392" spans="1:5" x14ac:dyDescent="0.25">
      <c r="A1392" s="253" t="s">
        <v>260</v>
      </c>
      <c r="B1392" s="250" t="s">
        <v>263</v>
      </c>
      <c r="C1392" s="250" t="s">
        <v>1833</v>
      </c>
      <c r="D1392" s="254">
        <v>4249467</v>
      </c>
      <c r="E1392" s="254">
        <v>97890</v>
      </c>
    </row>
    <row r="1393" spans="1:5" x14ac:dyDescent="0.25">
      <c r="A1393" s="253" t="s">
        <v>260</v>
      </c>
      <c r="B1393" s="250" t="s">
        <v>340</v>
      </c>
      <c r="C1393" s="250" t="s">
        <v>1834</v>
      </c>
      <c r="D1393" s="254">
        <v>2321376</v>
      </c>
      <c r="E1393" s="254">
        <v>97470</v>
      </c>
    </row>
    <row r="1394" spans="1:5" x14ac:dyDescent="0.25">
      <c r="A1394" s="253" t="s">
        <v>260</v>
      </c>
      <c r="B1394" s="250" t="s">
        <v>270</v>
      </c>
      <c r="C1394" s="250" t="s">
        <v>1835</v>
      </c>
      <c r="D1394" s="254">
        <v>1802273</v>
      </c>
      <c r="E1394" s="254">
        <v>97072</v>
      </c>
    </row>
    <row r="1395" spans="1:5" x14ac:dyDescent="0.25">
      <c r="A1395" s="253" t="s">
        <v>260</v>
      </c>
      <c r="B1395" s="250" t="s">
        <v>345</v>
      </c>
      <c r="C1395" s="250" t="s">
        <v>1836</v>
      </c>
      <c r="D1395" s="254">
        <v>2384283</v>
      </c>
      <c r="E1395" s="254">
        <v>97000</v>
      </c>
    </row>
    <row r="1396" spans="1:5" x14ac:dyDescent="0.25">
      <c r="A1396" s="253" t="s">
        <v>260</v>
      </c>
      <c r="B1396" s="250" t="s">
        <v>345</v>
      </c>
      <c r="C1396" s="250" t="s">
        <v>1837</v>
      </c>
      <c r="D1396" s="254">
        <v>2256752</v>
      </c>
      <c r="E1396" s="254">
        <v>97000</v>
      </c>
    </row>
    <row r="1397" spans="1:5" x14ac:dyDescent="0.25">
      <c r="A1397" s="253" t="s">
        <v>260</v>
      </c>
      <c r="B1397" s="250" t="s">
        <v>261</v>
      </c>
      <c r="C1397" s="250" t="s">
        <v>1838</v>
      </c>
      <c r="D1397" s="254">
        <v>1291035</v>
      </c>
      <c r="E1397" s="254">
        <v>96810</v>
      </c>
    </row>
    <row r="1398" spans="1:5" x14ac:dyDescent="0.25">
      <c r="A1398" s="253" t="s">
        <v>260</v>
      </c>
      <c r="B1398" s="250" t="s">
        <v>509</v>
      </c>
      <c r="C1398" s="250" t="s">
        <v>1839</v>
      </c>
      <c r="D1398" s="254">
        <v>12415777</v>
      </c>
      <c r="E1398" s="254">
        <v>96642</v>
      </c>
    </row>
    <row r="1399" spans="1:5" x14ac:dyDescent="0.25">
      <c r="A1399" s="253" t="s">
        <v>260</v>
      </c>
      <c r="B1399" s="250" t="s">
        <v>505</v>
      </c>
      <c r="C1399" s="250" t="s">
        <v>1840</v>
      </c>
      <c r="D1399" s="254">
        <v>77689</v>
      </c>
      <c r="E1399" s="254">
        <v>96300</v>
      </c>
    </row>
    <row r="1400" spans="1:5" x14ac:dyDescent="0.25">
      <c r="A1400" s="253" t="s">
        <v>260</v>
      </c>
      <c r="B1400" s="250" t="s">
        <v>291</v>
      </c>
      <c r="C1400" s="250" t="s">
        <v>1841</v>
      </c>
      <c r="D1400" s="254">
        <v>1809582</v>
      </c>
      <c r="E1400" s="254">
        <v>96188</v>
      </c>
    </row>
    <row r="1401" spans="1:5" x14ac:dyDescent="0.25">
      <c r="A1401" s="253" t="s">
        <v>260</v>
      </c>
      <c r="B1401" s="250" t="s">
        <v>261</v>
      </c>
      <c r="C1401" s="250" t="s">
        <v>1842</v>
      </c>
      <c r="D1401" s="254">
        <v>1530958</v>
      </c>
      <c r="E1401" s="254">
        <v>96000</v>
      </c>
    </row>
    <row r="1402" spans="1:5" x14ac:dyDescent="0.25">
      <c r="A1402" s="253" t="s">
        <v>260</v>
      </c>
      <c r="B1402" s="250" t="s">
        <v>345</v>
      </c>
      <c r="C1402" s="250" t="s">
        <v>1843</v>
      </c>
      <c r="D1402" s="254">
        <v>2194416</v>
      </c>
      <c r="E1402" s="254">
        <v>95963</v>
      </c>
    </row>
    <row r="1403" spans="1:5" x14ac:dyDescent="0.25">
      <c r="A1403" s="253" t="s">
        <v>260</v>
      </c>
      <c r="B1403" s="250" t="s">
        <v>1393</v>
      </c>
      <c r="C1403" s="250" t="s">
        <v>1844</v>
      </c>
      <c r="D1403" s="254">
        <v>764600</v>
      </c>
      <c r="E1403" s="254">
        <v>95900</v>
      </c>
    </row>
    <row r="1404" spans="1:5" x14ac:dyDescent="0.25">
      <c r="A1404" s="253" t="s">
        <v>260</v>
      </c>
      <c r="B1404" s="250" t="s">
        <v>263</v>
      </c>
      <c r="C1404" s="250" t="s">
        <v>1845</v>
      </c>
      <c r="D1404" s="254">
        <v>1312261</v>
      </c>
      <c r="E1404" s="254">
        <v>95800</v>
      </c>
    </row>
    <row r="1405" spans="1:5" x14ac:dyDescent="0.25">
      <c r="A1405" s="253" t="s">
        <v>260</v>
      </c>
      <c r="B1405" s="250" t="s">
        <v>263</v>
      </c>
      <c r="C1405" s="250" t="s">
        <v>1846</v>
      </c>
      <c r="D1405" s="254">
        <v>1812418</v>
      </c>
      <c r="E1405" s="254">
        <v>95570</v>
      </c>
    </row>
    <row r="1406" spans="1:5" x14ac:dyDescent="0.25">
      <c r="A1406" s="253" t="s">
        <v>260</v>
      </c>
      <c r="B1406" s="250" t="s">
        <v>261</v>
      </c>
      <c r="C1406" s="250" t="s">
        <v>1847</v>
      </c>
      <c r="D1406" s="254">
        <v>2575693</v>
      </c>
      <c r="E1406" s="254">
        <v>95000</v>
      </c>
    </row>
    <row r="1407" spans="1:5" x14ac:dyDescent="0.25">
      <c r="A1407" s="253" t="s">
        <v>260</v>
      </c>
      <c r="B1407" s="250" t="s">
        <v>507</v>
      </c>
      <c r="C1407" s="250" t="s">
        <v>1848</v>
      </c>
      <c r="D1407" s="254">
        <v>1299712</v>
      </c>
      <c r="E1407" s="254">
        <v>95000</v>
      </c>
    </row>
    <row r="1408" spans="1:5" x14ac:dyDescent="0.25">
      <c r="A1408" s="253" t="s">
        <v>260</v>
      </c>
      <c r="B1408" s="250" t="s">
        <v>1849</v>
      </c>
      <c r="C1408" s="250" t="s">
        <v>1850</v>
      </c>
      <c r="D1408" s="254">
        <v>2463718</v>
      </c>
      <c r="E1408" s="254">
        <v>95000</v>
      </c>
    </row>
    <row r="1409" spans="1:5" x14ac:dyDescent="0.25">
      <c r="A1409" s="253" t="s">
        <v>260</v>
      </c>
      <c r="B1409" s="250" t="s">
        <v>263</v>
      </c>
      <c r="C1409" s="250" t="s">
        <v>1851</v>
      </c>
      <c r="D1409" s="254">
        <v>225313</v>
      </c>
      <c r="E1409" s="254">
        <v>95000</v>
      </c>
    </row>
    <row r="1410" spans="1:5" x14ac:dyDescent="0.25">
      <c r="A1410" s="253" t="s">
        <v>260</v>
      </c>
      <c r="B1410" s="250" t="s">
        <v>1643</v>
      </c>
      <c r="C1410" s="250" t="s">
        <v>1852</v>
      </c>
      <c r="D1410" s="254">
        <v>22588</v>
      </c>
      <c r="E1410" s="254">
        <v>95000</v>
      </c>
    </row>
    <row r="1411" spans="1:5" x14ac:dyDescent="0.25">
      <c r="A1411" s="253" t="s">
        <v>260</v>
      </c>
      <c r="B1411" s="250" t="s">
        <v>1853</v>
      </c>
      <c r="C1411" s="250" t="s">
        <v>1854</v>
      </c>
      <c r="D1411" s="254">
        <v>621049</v>
      </c>
      <c r="E1411" s="254">
        <v>94955</v>
      </c>
    </row>
    <row r="1412" spans="1:5" x14ac:dyDescent="0.25">
      <c r="A1412" s="253" t="s">
        <v>260</v>
      </c>
      <c r="B1412" s="250" t="s">
        <v>261</v>
      </c>
      <c r="C1412" s="250" t="s">
        <v>1855</v>
      </c>
      <c r="D1412" s="254">
        <v>0</v>
      </c>
      <c r="E1412" s="254">
        <v>94600</v>
      </c>
    </row>
    <row r="1413" spans="1:5" x14ac:dyDescent="0.25">
      <c r="A1413" s="253" t="s">
        <v>260</v>
      </c>
      <c r="B1413" s="250" t="s">
        <v>261</v>
      </c>
      <c r="C1413" s="250" t="s">
        <v>1856</v>
      </c>
      <c r="D1413" s="254">
        <v>0</v>
      </c>
      <c r="E1413" s="254">
        <v>94600</v>
      </c>
    </row>
    <row r="1414" spans="1:5" x14ac:dyDescent="0.25">
      <c r="A1414" s="253" t="s">
        <v>260</v>
      </c>
      <c r="B1414" s="250" t="s">
        <v>261</v>
      </c>
      <c r="C1414" s="250" t="s">
        <v>1857</v>
      </c>
      <c r="D1414" s="254">
        <v>1900848</v>
      </c>
      <c r="E1414" s="254">
        <v>94270</v>
      </c>
    </row>
    <row r="1415" spans="1:5" x14ac:dyDescent="0.25">
      <c r="A1415" s="253" t="s">
        <v>260</v>
      </c>
      <c r="B1415" s="250" t="s">
        <v>776</v>
      </c>
      <c r="C1415" s="250" t="s">
        <v>1858</v>
      </c>
      <c r="D1415" s="254">
        <v>1373356</v>
      </c>
      <c r="E1415" s="254">
        <v>94252</v>
      </c>
    </row>
    <row r="1416" spans="1:5" x14ac:dyDescent="0.25">
      <c r="A1416" s="253" t="s">
        <v>260</v>
      </c>
      <c r="B1416" s="250" t="s">
        <v>261</v>
      </c>
      <c r="C1416" s="250" t="s">
        <v>1859</v>
      </c>
      <c r="D1416" s="254">
        <v>799824</v>
      </c>
      <c r="E1416" s="254">
        <v>94000</v>
      </c>
    </row>
    <row r="1417" spans="1:5" x14ac:dyDescent="0.25">
      <c r="A1417" s="253" t="s">
        <v>260</v>
      </c>
      <c r="B1417" s="250" t="s">
        <v>345</v>
      </c>
      <c r="C1417" s="250" t="s">
        <v>1860</v>
      </c>
      <c r="D1417" s="254">
        <v>1493423</v>
      </c>
      <c r="E1417" s="254">
        <v>93856</v>
      </c>
    </row>
    <row r="1418" spans="1:5" x14ac:dyDescent="0.25">
      <c r="A1418" s="253" t="s">
        <v>260</v>
      </c>
      <c r="B1418" s="250" t="s">
        <v>263</v>
      </c>
      <c r="C1418" s="250" t="s">
        <v>1861</v>
      </c>
      <c r="D1418" s="254">
        <v>899872</v>
      </c>
      <c r="E1418" s="254">
        <v>93537</v>
      </c>
    </row>
    <row r="1419" spans="1:5" x14ac:dyDescent="0.25">
      <c r="A1419" s="253" t="s">
        <v>260</v>
      </c>
      <c r="B1419" s="250" t="s">
        <v>261</v>
      </c>
      <c r="C1419" s="250" t="s">
        <v>1862</v>
      </c>
      <c r="D1419" s="254">
        <v>3006780</v>
      </c>
      <c r="E1419" s="254">
        <v>93500</v>
      </c>
    </row>
    <row r="1420" spans="1:5" x14ac:dyDescent="0.25">
      <c r="A1420" s="253" t="s">
        <v>260</v>
      </c>
      <c r="B1420" s="250" t="s">
        <v>263</v>
      </c>
      <c r="C1420" s="250" t="s">
        <v>1863</v>
      </c>
      <c r="D1420" s="254">
        <v>2416806</v>
      </c>
      <c r="E1420" s="254">
        <v>93100</v>
      </c>
    </row>
    <row r="1421" spans="1:5" x14ac:dyDescent="0.25">
      <c r="A1421" s="253" t="s">
        <v>260</v>
      </c>
      <c r="B1421" s="250" t="s">
        <v>345</v>
      </c>
      <c r="C1421" s="250" t="s">
        <v>1864</v>
      </c>
      <c r="D1421" s="254">
        <v>2228586</v>
      </c>
      <c r="E1421" s="254">
        <v>93075</v>
      </c>
    </row>
    <row r="1422" spans="1:5" x14ac:dyDescent="0.25">
      <c r="A1422" s="253" t="s">
        <v>260</v>
      </c>
      <c r="B1422" s="250" t="s">
        <v>261</v>
      </c>
      <c r="C1422" s="250" t="s">
        <v>1865</v>
      </c>
      <c r="D1422" s="254">
        <v>5193612</v>
      </c>
      <c r="E1422" s="254">
        <v>93049</v>
      </c>
    </row>
    <row r="1423" spans="1:5" x14ac:dyDescent="0.25">
      <c r="A1423" s="253" t="s">
        <v>260</v>
      </c>
      <c r="B1423" s="250" t="s">
        <v>261</v>
      </c>
      <c r="C1423" s="250" t="s">
        <v>1866</v>
      </c>
      <c r="D1423" s="254">
        <v>2077006</v>
      </c>
      <c r="E1423" s="254">
        <v>92421</v>
      </c>
    </row>
    <row r="1424" spans="1:5" x14ac:dyDescent="0.25">
      <c r="A1424" s="253" t="s">
        <v>260</v>
      </c>
      <c r="B1424" s="250" t="s">
        <v>261</v>
      </c>
      <c r="C1424" s="250" t="s">
        <v>1867</v>
      </c>
      <c r="D1424" s="254">
        <v>1942864</v>
      </c>
      <c r="E1424" s="254">
        <v>92349</v>
      </c>
    </row>
    <row r="1425" spans="1:5" x14ac:dyDescent="0.25">
      <c r="A1425" s="253" t="s">
        <v>260</v>
      </c>
      <c r="B1425" s="250" t="s">
        <v>263</v>
      </c>
      <c r="C1425" s="250" t="s">
        <v>1868</v>
      </c>
      <c r="D1425" s="254">
        <v>1891474</v>
      </c>
      <c r="E1425" s="254">
        <v>92227</v>
      </c>
    </row>
    <row r="1426" spans="1:5" x14ac:dyDescent="0.25">
      <c r="A1426" s="253" t="s">
        <v>260</v>
      </c>
      <c r="B1426" s="250" t="s">
        <v>1869</v>
      </c>
      <c r="C1426" s="250" t="s">
        <v>1870</v>
      </c>
      <c r="D1426" s="254">
        <v>0</v>
      </c>
      <c r="E1426" s="254">
        <v>92000</v>
      </c>
    </row>
    <row r="1427" spans="1:5" x14ac:dyDescent="0.25">
      <c r="A1427" s="253" t="s">
        <v>260</v>
      </c>
      <c r="B1427" s="250" t="s">
        <v>345</v>
      </c>
      <c r="C1427" s="250" t="s">
        <v>1871</v>
      </c>
      <c r="D1427" s="254">
        <v>1210650</v>
      </c>
      <c r="E1427" s="254">
        <v>91802</v>
      </c>
    </row>
    <row r="1428" spans="1:5" x14ac:dyDescent="0.25">
      <c r="A1428" s="253" t="s">
        <v>260</v>
      </c>
      <c r="B1428" s="250" t="s">
        <v>598</v>
      </c>
      <c r="C1428" s="250" t="s">
        <v>1872</v>
      </c>
      <c r="D1428" s="254">
        <v>667384</v>
      </c>
      <c r="E1428" s="254">
        <v>91800</v>
      </c>
    </row>
    <row r="1429" spans="1:5" x14ac:dyDescent="0.25">
      <c r="A1429" s="253" t="s">
        <v>260</v>
      </c>
      <c r="B1429" s="250" t="s">
        <v>278</v>
      </c>
      <c r="C1429" s="250" t="s">
        <v>1873</v>
      </c>
      <c r="D1429" s="254">
        <v>1792562</v>
      </c>
      <c r="E1429" s="254">
        <v>91776</v>
      </c>
    </row>
    <row r="1430" spans="1:5" x14ac:dyDescent="0.25">
      <c r="A1430" s="253" t="s">
        <v>260</v>
      </c>
      <c r="B1430" s="250" t="s">
        <v>263</v>
      </c>
      <c r="C1430" s="250" t="s">
        <v>1874</v>
      </c>
      <c r="D1430" s="254">
        <v>2104327</v>
      </c>
      <c r="E1430" s="254">
        <v>91600</v>
      </c>
    </row>
    <row r="1431" spans="1:5" x14ac:dyDescent="0.25">
      <c r="A1431" s="253" t="s">
        <v>260</v>
      </c>
      <c r="B1431" s="250" t="s">
        <v>263</v>
      </c>
      <c r="C1431" s="250" t="s">
        <v>1875</v>
      </c>
      <c r="D1431" s="254">
        <v>2102434</v>
      </c>
      <c r="E1431" s="254">
        <v>91271</v>
      </c>
    </row>
    <row r="1432" spans="1:5" x14ac:dyDescent="0.25">
      <c r="A1432" s="253" t="s">
        <v>260</v>
      </c>
      <c r="B1432" s="250" t="s">
        <v>291</v>
      </c>
      <c r="C1432" s="250" t="s">
        <v>1876</v>
      </c>
      <c r="D1432" s="254">
        <v>1842639</v>
      </c>
      <c r="E1432" s="254">
        <v>91250</v>
      </c>
    </row>
    <row r="1433" spans="1:5" x14ac:dyDescent="0.25">
      <c r="A1433" s="253" t="s">
        <v>260</v>
      </c>
      <c r="B1433" s="250" t="s">
        <v>707</v>
      </c>
      <c r="C1433" s="250" t="s">
        <v>1877</v>
      </c>
      <c r="D1433" s="254">
        <v>17116</v>
      </c>
      <c r="E1433" s="254">
        <v>91250</v>
      </c>
    </row>
    <row r="1434" spans="1:5" x14ac:dyDescent="0.25">
      <c r="A1434" s="253" t="s">
        <v>260</v>
      </c>
      <c r="B1434" s="250" t="s">
        <v>1878</v>
      </c>
      <c r="C1434" s="250" t="s">
        <v>1879</v>
      </c>
      <c r="D1434" s="254">
        <v>2190221</v>
      </c>
      <c r="E1434" s="254">
        <v>91242</v>
      </c>
    </row>
    <row r="1435" spans="1:5" x14ac:dyDescent="0.25">
      <c r="A1435" s="253" t="s">
        <v>260</v>
      </c>
      <c r="B1435" s="250" t="s">
        <v>278</v>
      </c>
      <c r="C1435" s="250" t="s">
        <v>1880</v>
      </c>
      <c r="D1435" s="254">
        <v>3126411</v>
      </c>
      <c r="E1435" s="254">
        <v>91100</v>
      </c>
    </row>
    <row r="1436" spans="1:5" x14ac:dyDescent="0.25">
      <c r="A1436" s="253" t="s">
        <v>260</v>
      </c>
      <c r="B1436" s="250" t="s">
        <v>263</v>
      </c>
      <c r="C1436" s="250" t="s">
        <v>1881</v>
      </c>
      <c r="D1436" s="254">
        <v>1373007</v>
      </c>
      <c r="E1436" s="254">
        <v>91000</v>
      </c>
    </row>
    <row r="1437" spans="1:5" x14ac:dyDescent="0.25">
      <c r="A1437" s="253" t="s">
        <v>260</v>
      </c>
      <c r="B1437" s="250" t="s">
        <v>263</v>
      </c>
      <c r="C1437" s="250" t="s">
        <v>1882</v>
      </c>
      <c r="D1437" s="254">
        <v>2113706</v>
      </c>
      <c r="E1437" s="254">
        <v>90959</v>
      </c>
    </row>
    <row r="1438" spans="1:5" x14ac:dyDescent="0.25">
      <c r="A1438" s="253" t="s">
        <v>260</v>
      </c>
      <c r="B1438" s="250" t="s">
        <v>261</v>
      </c>
      <c r="C1438" s="250" t="s">
        <v>1883</v>
      </c>
      <c r="D1438" s="254">
        <v>1861830</v>
      </c>
      <c r="E1438" s="254">
        <v>90800</v>
      </c>
    </row>
    <row r="1439" spans="1:5" x14ac:dyDescent="0.25">
      <c r="A1439" s="253" t="s">
        <v>260</v>
      </c>
      <c r="B1439" s="250" t="s">
        <v>263</v>
      </c>
      <c r="C1439" s="250" t="s">
        <v>1884</v>
      </c>
      <c r="D1439" s="254">
        <v>1952822</v>
      </c>
      <c r="E1439" s="254">
        <v>90705</v>
      </c>
    </row>
    <row r="1440" spans="1:5" x14ac:dyDescent="0.25">
      <c r="A1440" s="253" t="s">
        <v>260</v>
      </c>
      <c r="B1440" s="250" t="s">
        <v>424</v>
      </c>
      <c r="C1440" s="250" t="s">
        <v>1885</v>
      </c>
      <c r="D1440" s="254">
        <v>1033585</v>
      </c>
      <c r="E1440" s="254">
        <v>90500</v>
      </c>
    </row>
    <row r="1441" spans="1:5" x14ac:dyDescent="0.25">
      <c r="A1441" s="253" t="s">
        <v>260</v>
      </c>
      <c r="B1441" s="250" t="s">
        <v>261</v>
      </c>
      <c r="C1441" s="250" t="s">
        <v>1886</v>
      </c>
      <c r="D1441" s="254">
        <v>0</v>
      </c>
      <c r="E1441" s="254">
        <v>90228</v>
      </c>
    </row>
    <row r="1442" spans="1:5" x14ac:dyDescent="0.25">
      <c r="A1442" s="253" t="s">
        <v>260</v>
      </c>
      <c r="B1442" s="250" t="s">
        <v>295</v>
      </c>
      <c r="C1442" s="250" t="s">
        <v>1887</v>
      </c>
      <c r="D1442" s="254">
        <v>4243141</v>
      </c>
      <c r="E1442" s="254">
        <v>90203</v>
      </c>
    </row>
    <row r="1443" spans="1:5" x14ac:dyDescent="0.25">
      <c r="A1443" s="253" t="s">
        <v>260</v>
      </c>
      <c r="B1443" s="250" t="s">
        <v>345</v>
      </c>
      <c r="C1443" s="250" t="s">
        <v>1888</v>
      </c>
      <c r="D1443" s="254">
        <v>2172636</v>
      </c>
      <c r="E1443" s="254">
        <v>90175</v>
      </c>
    </row>
    <row r="1444" spans="1:5" x14ac:dyDescent="0.25">
      <c r="A1444" s="253" t="s">
        <v>260</v>
      </c>
      <c r="B1444" s="250" t="s">
        <v>480</v>
      </c>
      <c r="C1444" s="250" t="s">
        <v>1889</v>
      </c>
      <c r="D1444" s="254">
        <v>2508858</v>
      </c>
      <c r="E1444" s="254">
        <v>90000</v>
      </c>
    </row>
    <row r="1445" spans="1:5" x14ac:dyDescent="0.25">
      <c r="A1445" s="253" t="s">
        <v>260</v>
      </c>
      <c r="B1445" s="250" t="s">
        <v>495</v>
      </c>
      <c r="C1445" s="250" t="s">
        <v>1890</v>
      </c>
      <c r="D1445" s="254">
        <v>1583</v>
      </c>
      <c r="E1445" s="254">
        <v>90000</v>
      </c>
    </row>
    <row r="1446" spans="1:5" x14ac:dyDescent="0.25">
      <c r="A1446" s="253" t="s">
        <v>260</v>
      </c>
      <c r="B1446" s="250" t="s">
        <v>1673</v>
      </c>
      <c r="C1446" s="250" t="s">
        <v>1891</v>
      </c>
      <c r="D1446" s="254">
        <v>1966943</v>
      </c>
      <c r="E1446" s="254">
        <v>90000</v>
      </c>
    </row>
    <row r="1447" spans="1:5" x14ac:dyDescent="0.25">
      <c r="A1447" s="253" t="s">
        <v>260</v>
      </c>
      <c r="B1447" s="250" t="s">
        <v>340</v>
      </c>
      <c r="C1447" s="250" t="s">
        <v>1892</v>
      </c>
      <c r="D1447" s="254">
        <v>251424</v>
      </c>
      <c r="E1447" s="254">
        <v>89753</v>
      </c>
    </row>
    <row r="1448" spans="1:5" x14ac:dyDescent="0.25">
      <c r="A1448" s="253" t="s">
        <v>260</v>
      </c>
      <c r="B1448" s="250" t="s">
        <v>263</v>
      </c>
      <c r="C1448" s="250" t="s">
        <v>1893</v>
      </c>
      <c r="D1448" s="254">
        <v>273368</v>
      </c>
      <c r="E1448" s="254">
        <v>89733</v>
      </c>
    </row>
    <row r="1449" spans="1:5" x14ac:dyDescent="0.25">
      <c r="A1449" s="253" t="s">
        <v>260</v>
      </c>
      <c r="B1449" s="250" t="s">
        <v>698</v>
      </c>
      <c r="C1449" s="250" t="s">
        <v>1894</v>
      </c>
      <c r="D1449" s="254">
        <v>15598</v>
      </c>
      <c r="E1449" s="254">
        <v>89500</v>
      </c>
    </row>
    <row r="1450" spans="1:5" x14ac:dyDescent="0.25">
      <c r="A1450" s="253" t="s">
        <v>260</v>
      </c>
      <c r="B1450" s="250" t="s">
        <v>1575</v>
      </c>
      <c r="C1450" s="250" t="s">
        <v>1895</v>
      </c>
      <c r="D1450" s="254">
        <v>7846</v>
      </c>
      <c r="E1450" s="254">
        <v>89489</v>
      </c>
    </row>
    <row r="1451" spans="1:5" x14ac:dyDescent="0.25">
      <c r="A1451" s="253" t="s">
        <v>260</v>
      </c>
      <c r="B1451" s="250" t="s">
        <v>345</v>
      </c>
      <c r="C1451" s="250" t="s">
        <v>1896</v>
      </c>
      <c r="D1451" s="254">
        <v>2181904</v>
      </c>
      <c r="E1451" s="254">
        <v>89300</v>
      </c>
    </row>
    <row r="1452" spans="1:5" x14ac:dyDescent="0.25">
      <c r="A1452" s="253" t="s">
        <v>260</v>
      </c>
      <c r="B1452" s="250" t="s">
        <v>261</v>
      </c>
      <c r="C1452" s="250" t="s">
        <v>1897</v>
      </c>
      <c r="D1452" s="254">
        <v>619413</v>
      </c>
      <c r="E1452" s="254">
        <v>89287</v>
      </c>
    </row>
    <row r="1453" spans="1:5" x14ac:dyDescent="0.25">
      <c r="A1453" s="253" t="s">
        <v>260</v>
      </c>
      <c r="B1453" s="250" t="s">
        <v>263</v>
      </c>
      <c r="C1453" s="250" t="s">
        <v>1898</v>
      </c>
      <c r="D1453" s="254">
        <v>120510</v>
      </c>
      <c r="E1453" s="254">
        <v>89153</v>
      </c>
    </row>
    <row r="1454" spans="1:5" x14ac:dyDescent="0.25">
      <c r="A1454" s="253" t="s">
        <v>260</v>
      </c>
      <c r="B1454" s="250" t="s">
        <v>261</v>
      </c>
      <c r="C1454" s="250" t="s">
        <v>1899</v>
      </c>
      <c r="D1454" s="254">
        <v>830508</v>
      </c>
      <c r="E1454" s="254">
        <v>89060</v>
      </c>
    </row>
    <row r="1455" spans="1:5" x14ac:dyDescent="0.25">
      <c r="A1455" s="253" t="s">
        <v>260</v>
      </c>
      <c r="B1455" s="250" t="s">
        <v>1102</v>
      </c>
      <c r="C1455" s="250" t="s">
        <v>1900</v>
      </c>
      <c r="D1455" s="254">
        <v>2099842</v>
      </c>
      <c r="E1455" s="254">
        <v>89000</v>
      </c>
    </row>
    <row r="1456" spans="1:5" x14ac:dyDescent="0.25">
      <c r="A1456" s="253" t="s">
        <v>260</v>
      </c>
      <c r="B1456" s="250" t="s">
        <v>629</v>
      </c>
      <c r="C1456" s="250" t="s">
        <v>1901</v>
      </c>
      <c r="D1456" s="254">
        <v>0</v>
      </c>
      <c r="E1456" s="254">
        <v>88885</v>
      </c>
    </row>
    <row r="1457" spans="1:5" x14ac:dyDescent="0.25">
      <c r="A1457" s="253" t="s">
        <v>260</v>
      </c>
      <c r="B1457" s="250" t="s">
        <v>345</v>
      </c>
      <c r="C1457" s="250" t="s">
        <v>1902</v>
      </c>
      <c r="D1457" s="254">
        <v>2065641</v>
      </c>
      <c r="E1457" s="254">
        <v>88668</v>
      </c>
    </row>
    <row r="1458" spans="1:5" x14ac:dyDescent="0.25">
      <c r="A1458" s="253" t="s">
        <v>260</v>
      </c>
      <c r="B1458" s="250" t="s">
        <v>499</v>
      </c>
      <c r="C1458" s="250" t="s">
        <v>1903</v>
      </c>
      <c r="D1458" s="254">
        <v>1835005</v>
      </c>
      <c r="E1458" s="254">
        <v>88500</v>
      </c>
    </row>
    <row r="1459" spans="1:5" x14ac:dyDescent="0.25">
      <c r="A1459" s="253" t="s">
        <v>260</v>
      </c>
      <c r="B1459" s="250" t="s">
        <v>261</v>
      </c>
      <c r="C1459" s="250" t="s">
        <v>1904</v>
      </c>
      <c r="D1459" s="254">
        <v>2002008</v>
      </c>
      <c r="E1459" s="254">
        <v>88500</v>
      </c>
    </row>
    <row r="1460" spans="1:5" x14ac:dyDescent="0.25">
      <c r="A1460" s="253" t="s">
        <v>260</v>
      </c>
      <c r="B1460" s="250" t="s">
        <v>261</v>
      </c>
      <c r="C1460" s="250" t="s">
        <v>1905</v>
      </c>
      <c r="D1460" s="254">
        <v>1785776</v>
      </c>
      <c r="E1460" s="254">
        <v>88420</v>
      </c>
    </row>
    <row r="1461" spans="1:5" x14ac:dyDescent="0.25">
      <c r="A1461" s="253" t="s">
        <v>260</v>
      </c>
      <c r="B1461" s="250" t="s">
        <v>345</v>
      </c>
      <c r="C1461" s="250" t="s">
        <v>1906</v>
      </c>
      <c r="D1461" s="254">
        <v>1907259</v>
      </c>
      <c r="E1461" s="254">
        <v>88370</v>
      </c>
    </row>
    <row r="1462" spans="1:5" x14ac:dyDescent="0.25">
      <c r="A1462" s="253" t="s">
        <v>260</v>
      </c>
      <c r="B1462" s="250" t="s">
        <v>263</v>
      </c>
      <c r="C1462" s="250" t="s">
        <v>1907</v>
      </c>
      <c r="D1462" s="254">
        <v>1978396</v>
      </c>
      <c r="E1462" s="254">
        <v>88357</v>
      </c>
    </row>
    <row r="1463" spans="1:5" x14ac:dyDescent="0.25">
      <c r="A1463" s="253" t="s">
        <v>260</v>
      </c>
      <c r="B1463" s="250" t="s">
        <v>742</v>
      </c>
      <c r="C1463" s="250" t="s">
        <v>1908</v>
      </c>
      <c r="D1463" s="254">
        <v>83817</v>
      </c>
      <c r="E1463" s="254">
        <v>88280</v>
      </c>
    </row>
    <row r="1464" spans="1:5" x14ac:dyDescent="0.25">
      <c r="A1464" s="253" t="s">
        <v>260</v>
      </c>
      <c r="B1464" s="250" t="s">
        <v>1909</v>
      </c>
      <c r="C1464" s="250" t="s">
        <v>1910</v>
      </c>
      <c r="D1464" s="254">
        <v>2033314</v>
      </c>
      <c r="E1464" s="254">
        <v>88250</v>
      </c>
    </row>
    <row r="1465" spans="1:5" x14ac:dyDescent="0.25">
      <c r="A1465" s="253" t="s">
        <v>260</v>
      </c>
      <c r="B1465" s="250" t="s">
        <v>345</v>
      </c>
      <c r="C1465" s="250" t="s">
        <v>1911</v>
      </c>
      <c r="D1465" s="254">
        <v>1864604</v>
      </c>
      <c r="E1465" s="254">
        <v>88000</v>
      </c>
    </row>
    <row r="1466" spans="1:5" x14ac:dyDescent="0.25">
      <c r="A1466" s="253" t="s">
        <v>260</v>
      </c>
      <c r="B1466" s="250" t="s">
        <v>263</v>
      </c>
      <c r="C1466" s="250" t="s">
        <v>1912</v>
      </c>
      <c r="D1466" s="254">
        <v>3737552</v>
      </c>
      <c r="E1466" s="254">
        <v>88000</v>
      </c>
    </row>
    <row r="1467" spans="1:5" x14ac:dyDescent="0.25">
      <c r="A1467" s="253" t="s">
        <v>260</v>
      </c>
      <c r="B1467" s="250" t="s">
        <v>1913</v>
      </c>
      <c r="C1467" s="250" t="s">
        <v>1914</v>
      </c>
      <c r="D1467" s="254">
        <v>1835927</v>
      </c>
      <c r="E1467" s="254">
        <v>88000</v>
      </c>
    </row>
    <row r="1468" spans="1:5" x14ac:dyDescent="0.25">
      <c r="A1468" s="253" t="s">
        <v>260</v>
      </c>
      <c r="B1468" s="250" t="s">
        <v>263</v>
      </c>
      <c r="C1468" s="250" t="s">
        <v>1915</v>
      </c>
      <c r="D1468" s="254">
        <v>2996724</v>
      </c>
      <c r="E1468" s="254">
        <v>87934</v>
      </c>
    </row>
    <row r="1469" spans="1:5" x14ac:dyDescent="0.25">
      <c r="A1469" s="253" t="s">
        <v>260</v>
      </c>
      <c r="B1469" s="250" t="s">
        <v>820</v>
      </c>
      <c r="C1469" s="250" t="s">
        <v>1916</v>
      </c>
      <c r="D1469" s="254">
        <v>2052648</v>
      </c>
      <c r="E1469" s="254">
        <v>87550</v>
      </c>
    </row>
    <row r="1470" spans="1:5" x14ac:dyDescent="0.25">
      <c r="A1470" s="253" t="s">
        <v>260</v>
      </c>
      <c r="B1470" s="250" t="s">
        <v>291</v>
      </c>
      <c r="C1470" s="250" t="s">
        <v>1917</v>
      </c>
      <c r="D1470" s="254">
        <v>715434</v>
      </c>
      <c r="E1470" s="254">
        <v>87500</v>
      </c>
    </row>
    <row r="1471" spans="1:5" x14ac:dyDescent="0.25">
      <c r="A1471" s="253" t="s">
        <v>260</v>
      </c>
      <c r="B1471" s="250" t="s">
        <v>263</v>
      </c>
      <c r="C1471" s="250" t="s">
        <v>1918</v>
      </c>
      <c r="D1471" s="254">
        <v>1845872</v>
      </c>
      <c r="E1471" s="254">
        <v>87197</v>
      </c>
    </row>
    <row r="1472" spans="1:5" x14ac:dyDescent="0.25">
      <c r="A1472" s="253" t="s">
        <v>260</v>
      </c>
      <c r="B1472" s="250" t="s">
        <v>383</v>
      </c>
      <c r="C1472" s="250" t="s">
        <v>1919</v>
      </c>
      <c r="D1472" s="254">
        <v>1846286</v>
      </c>
      <c r="E1472" s="254">
        <v>87106</v>
      </c>
    </row>
    <row r="1473" spans="1:5" x14ac:dyDescent="0.25">
      <c r="A1473" s="253" t="s">
        <v>260</v>
      </c>
      <c r="B1473" s="250" t="s">
        <v>263</v>
      </c>
      <c r="C1473" s="250" t="s">
        <v>1920</v>
      </c>
      <c r="D1473" s="254">
        <v>3819130</v>
      </c>
      <c r="E1473" s="254">
        <v>87000</v>
      </c>
    </row>
    <row r="1474" spans="1:5" x14ac:dyDescent="0.25">
      <c r="A1474" s="253" t="s">
        <v>260</v>
      </c>
      <c r="B1474" s="250" t="s">
        <v>261</v>
      </c>
      <c r="C1474" s="250" t="s">
        <v>1921</v>
      </c>
      <c r="D1474" s="254">
        <v>1212614</v>
      </c>
      <c r="E1474" s="254">
        <v>86718</v>
      </c>
    </row>
    <row r="1475" spans="1:5" x14ac:dyDescent="0.25">
      <c r="A1475" s="253" t="s">
        <v>260</v>
      </c>
      <c r="B1475" s="250" t="s">
        <v>345</v>
      </c>
      <c r="C1475" s="250" t="s">
        <v>1922</v>
      </c>
      <c r="D1475" s="254">
        <v>1658330</v>
      </c>
      <c r="E1475" s="254">
        <v>86511</v>
      </c>
    </row>
    <row r="1476" spans="1:5" x14ac:dyDescent="0.25">
      <c r="A1476" s="253" t="s">
        <v>260</v>
      </c>
      <c r="B1476" s="250" t="s">
        <v>692</v>
      </c>
      <c r="C1476" s="250" t="s">
        <v>1923</v>
      </c>
      <c r="D1476" s="254">
        <v>1237596</v>
      </c>
      <c r="E1476" s="254">
        <v>86500</v>
      </c>
    </row>
    <row r="1477" spans="1:5" x14ac:dyDescent="0.25">
      <c r="A1477" s="253" t="s">
        <v>260</v>
      </c>
      <c r="B1477" s="250" t="s">
        <v>412</v>
      </c>
      <c r="C1477" s="250" t="s">
        <v>1924</v>
      </c>
      <c r="D1477" s="254">
        <v>1667545</v>
      </c>
      <c r="E1477" s="254">
        <v>86500</v>
      </c>
    </row>
    <row r="1478" spans="1:5" x14ac:dyDescent="0.25">
      <c r="A1478" s="253" t="s">
        <v>260</v>
      </c>
      <c r="B1478" s="250" t="s">
        <v>345</v>
      </c>
      <c r="C1478" s="250" t="s">
        <v>1925</v>
      </c>
      <c r="D1478" s="254">
        <v>2217028</v>
      </c>
      <c r="E1478" s="254">
        <v>86500</v>
      </c>
    </row>
    <row r="1479" spans="1:5" x14ac:dyDescent="0.25">
      <c r="A1479" s="253" t="s">
        <v>260</v>
      </c>
      <c r="B1479" s="250" t="s">
        <v>270</v>
      </c>
      <c r="C1479" s="250" t="s">
        <v>1926</v>
      </c>
      <c r="D1479" s="254">
        <v>4513648</v>
      </c>
      <c r="E1479" s="254">
        <v>86350</v>
      </c>
    </row>
    <row r="1480" spans="1:5" x14ac:dyDescent="0.25">
      <c r="A1480" s="253" t="s">
        <v>260</v>
      </c>
      <c r="B1480" s="250" t="s">
        <v>270</v>
      </c>
      <c r="C1480" s="250" t="s">
        <v>1927</v>
      </c>
      <c r="D1480" s="254">
        <v>2286388</v>
      </c>
      <c r="E1480" s="254">
        <v>86310</v>
      </c>
    </row>
    <row r="1481" spans="1:5" x14ac:dyDescent="0.25">
      <c r="A1481" s="253" t="s">
        <v>260</v>
      </c>
      <c r="B1481" s="250" t="s">
        <v>263</v>
      </c>
      <c r="C1481" s="250" t="s">
        <v>1928</v>
      </c>
      <c r="D1481" s="254">
        <v>1805815</v>
      </c>
      <c r="E1481" s="254">
        <v>86139</v>
      </c>
    </row>
    <row r="1482" spans="1:5" x14ac:dyDescent="0.25">
      <c r="A1482" s="253" t="s">
        <v>260</v>
      </c>
      <c r="B1482" s="250" t="s">
        <v>424</v>
      </c>
      <c r="C1482" s="250" t="s">
        <v>1929</v>
      </c>
      <c r="D1482" s="254">
        <v>410946</v>
      </c>
      <c r="E1482" s="254">
        <v>86000</v>
      </c>
    </row>
    <row r="1483" spans="1:5" x14ac:dyDescent="0.25">
      <c r="A1483" s="253" t="s">
        <v>260</v>
      </c>
      <c r="B1483" s="250" t="s">
        <v>261</v>
      </c>
      <c r="C1483" s="250" t="s">
        <v>1930</v>
      </c>
      <c r="D1483" s="254">
        <v>980843</v>
      </c>
      <c r="E1483" s="254">
        <v>85991</v>
      </c>
    </row>
    <row r="1484" spans="1:5" x14ac:dyDescent="0.25">
      <c r="A1484" s="253" t="s">
        <v>260</v>
      </c>
      <c r="B1484" s="250" t="s">
        <v>263</v>
      </c>
      <c r="C1484" s="250" t="s">
        <v>1931</v>
      </c>
      <c r="D1484" s="254">
        <v>1941181</v>
      </c>
      <c r="E1484" s="254">
        <v>85968</v>
      </c>
    </row>
    <row r="1485" spans="1:5" x14ac:dyDescent="0.25">
      <c r="A1485" s="253" t="s">
        <v>260</v>
      </c>
      <c r="B1485" s="250" t="s">
        <v>740</v>
      </c>
      <c r="C1485" s="250" t="s">
        <v>1932</v>
      </c>
      <c r="D1485" s="254">
        <v>4914101</v>
      </c>
      <c r="E1485" s="254">
        <v>85896</v>
      </c>
    </row>
    <row r="1486" spans="1:5" x14ac:dyDescent="0.25">
      <c r="A1486" s="253" t="s">
        <v>260</v>
      </c>
      <c r="B1486" s="250" t="s">
        <v>261</v>
      </c>
      <c r="C1486" s="250" t="s">
        <v>1933</v>
      </c>
      <c r="D1486" s="254">
        <v>1879562</v>
      </c>
      <c r="E1486" s="254">
        <v>85839</v>
      </c>
    </row>
    <row r="1487" spans="1:5" x14ac:dyDescent="0.25">
      <c r="A1487" s="253" t="s">
        <v>260</v>
      </c>
      <c r="B1487" s="250" t="s">
        <v>1488</v>
      </c>
      <c r="C1487" s="250" t="s">
        <v>1934</v>
      </c>
      <c r="D1487" s="254">
        <v>127692</v>
      </c>
      <c r="E1487" s="254">
        <v>85529</v>
      </c>
    </row>
    <row r="1488" spans="1:5" x14ac:dyDescent="0.25">
      <c r="A1488" s="253" t="s">
        <v>260</v>
      </c>
      <c r="B1488" s="250" t="s">
        <v>799</v>
      </c>
      <c r="C1488" s="250" t="s">
        <v>1935</v>
      </c>
      <c r="D1488" s="254">
        <v>2485026</v>
      </c>
      <c r="E1488" s="254">
        <v>85500</v>
      </c>
    </row>
    <row r="1489" spans="1:5" x14ac:dyDescent="0.25">
      <c r="A1489" s="253" t="s">
        <v>260</v>
      </c>
      <c r="B1489" s="250" t="s">
        <v>392</v>
      </c>
      <c r="C1489" s="250" t="s">
        <v>1936</v>
      </c>
      <c r="D1489" s="254">
        <v>182</v>
      </c>
      <c r="E1489" s="254">
        <v>85498</v>
      </c>
    </row>
    <row r="1490" spans="1:5" x14ac:dyDescent="0.25">
      <c r="A1490" s="253" t="s">
        <v>260</v>
      </c>
      <c r="B1490" s="250" t="s">
        <v>263</v>
      </c>
      <c r="C1490" s="250" t="s">
        <v>1937</v>
      </c>
      <c r="D1490" s="254">
        <v>1939139</v>
      </c>
      <c r="E1490" s="254">
        <v>85212</v>
      </c>
    </row>
    <row r="1491" spans="1:5" x14ac:dyDescent="0.25">
      <c r="A1491" s="253" t="s">
        <v>260</v>
      </c>
      <c r="B1491" s="250" t="s">
        <v>270</v>
      </c>
      <c r="C1491" s="250" t="s">
        <v>1938</v>
      </c>
      <c r="D1491" s="254">
        <v>6078878</v>
      </c>
      <c r="E1491" s="254">
        <v>85174</v>
      </c>
    </row>
    <row r="1492" spans="1:5" x14ac:dyDescent="0.25">
      <c r="A1492" s="253" t="s">
        <v>260</v>
      </c>
      <c r="B1492" s="250" t="s">
        <v>270</v>
      </c>
      <c r="C1492" s="250" t="s">
        <v>1939</v>
      </c>
      <c r="D1492" s="254">
        <v>0</v>
      </c>
      <c r="E1492" s="254">
        <v>85143</v>
      </c>
    </row>
    <row r="1493" spans="1:5" x14ac:dyDescent="0.25">
      <c r="A1493" s="253" t="s">
        <v>260</v>
      </c>
      <c r="B1493" s="250" t="s">
        <v>270</v>
      </c>
      <c r="C1493" s="250" t="s">
        <v>1940</v>
      </c>
      <c r="D1493" s="254">
        <v>3700499</v>
      </c>
      <c r="E1493" s="254">
        <v>85000</v>
      </c>
    </row>
    <row r="1494" spans="1:5" x14ac:dyDescent="0.25">
      <c r="A1494" s="253" t="s">
        <v>260</v>
      </c>
      <c r="B1494" s="250" t="s">
        <v>263</v>
      </c>
      <c r="C1494" s="250" t="s">
        <v>1941</v>
      </c>
      <c r="D1494" s="254">
        <v>137819</v>
      </c>
      <c r="E1494" s="254">
        <v>85000</v>
      </c>
    </row>
    <row r="1495" spans="1:5" x14ac:dyDescent="0.25">
      <c r="A1495" s="253" t="s">
        <v>260</v>
      </c>
      <c r="B1495" s="250" t="s">
        <v>1942</v>
      </c>
      <c r="C1495" s="250" t="s">
        <v>1943</v>
      </c>
      <c r="D1495" s="254">
        <v>1855732</v>
      </c>
      <c r="E1495" s="254">
        <v>85000</v>
      </c>
    </row>
    <row r="1496" spans="1:5" x14ac:dyDescent="0.25">
      <c r="A1496" s="253" t="s">
        <v>260</v>
      </c>
      <c r="B1496" s="250" t="s">
        <v>270</v>
      </c>
      <c r="C1496" s="250" t="s">
        <v>1944</v>
      </c>
      <c r="D1496" s="254">
        <v>1949277</v>
      </c>
      <c r="E1496" s="254">
        <v>85000</v>
      </c>
    </row>
    <row r="1497" spans="1:5" x14ac:dyDescent="0.25">
      <c r="A1497" s="253" t="s">
        <v>260</v>
      </c>
      <c r="B1497" s="250" t="s">
        <v>263</v>
      </c>
      <c r="C1497" s="250" t="s">
        <v>1945</v>
      </c>
      <c r="D1497" s="254">
        <v>1989014</v>
      </c>
      <c r="E1497" s="254">
        <v>84672</v>
      </c>
    </row>
    <row r="1498" spans="1:5" x14ac:dyDescent="0.25">
      <c r="A1498" s="253" t="s">
        <v>260</v>
      </c>
      <c r="B1498" s="250" t="s">
        <v>345</v>
      </c>
      <c r="C1498" s="250" t="s">
        <v>1946</v>
      </c>
      <c r="D1498" s="254">
        <v>1731626</v>
      </c>
      <c r="E1498" s="254">
        <v>84572</v>
      </c>
    </row>
    <row r="1499" spans="1:5" x14ac:dyDescent="0.25">
      <c r="A1499" s="253" t="s">
        <v>260</v>
      </c>
      <c r="B1499" s="250" t="s">
        <v>270</v>
      </c>
      <c r="C1499" s="250" t="s">
        <v>1947</v>
      </c>
      <c r="D1499" s="254">
        <v>1926625</v>
      </c>
      <c r="E1499" s="254">
        <v>84051</v>
      </c>
    </row>
    <row r="1500" spans="1:5" x14ac:dyDescent="0.25">
      <c r="A1500" s="253" t="s">
        <v>260</v>
      </c>
      <c r="B1500" s="250" t="s">
        <v>291</v>
      </c>
      <c r="C1500" s="250" t="s">
        <v>1948</v>
      </c>
      <c r="D1500" s="254">
        <v>1075350</v>
      </c>
      <c r="E1500" s="254">
        <v>84000</v>
      </c>
    </row>
    <row r="1501" spans="1:5" x14ac:dyDescent="0.25">
      <c r="A1501" s="253" t="s">
        <v>260</v>
      </c>
      <c r="B1501" s="250" t="s">
        <v>308</v>
      </c>
      <c r="C1501" s="250" t="s">
        <v>1949</v>
      </c>
      <c r="D1501" s="254">
        <v>1866726</v>
      </c>
      <c r="E1501" s="254">
        <v>84000</v>
      </c>
    </row>
    <row r="1502" spans="1:5" x14ac:dyDescent="0.25">
      <c r="A1502" s="253" t="s">
        <v>260</v>
      </c>
      <c r="B1502" s="250" t="s">
        <v>263</v>
      </c>
      <c r="C1502" s="250" t="s">
        <v>1950</v>
      </c>
      <c r="D1502" s="254">
        <v>1987262</v>
      </c>
      <c r="E1502" s="254">
        <v>83924</v>
      </c>
    </row>
    <row r="1503" spans="1:5" x14ac:dyDescent="0.25">
      <c r="A1503" s="253" t="s">
        <v>260</v>
      </c>
      <c r="B1503" s="250" t="s">
        <v>325</v>
      </c>
      <c r="C1503" s="250" t="s">
        <v>1951</v>
      </c>
      <c r="D1503" s="254">
        <v>1234417</v>
      </c>
      <c r="E1503" s="254">
        <v>83604</v>
      </c>
    </row>
    <row r="1504" spans="1:5" x14ac:dyDescent="0.25">
      <c r="A1504" s="253" t="s">
        <v>260</v>
      </c>
      <c r="B1504" s="250" t="s">
        <v>291</v>
      </c>
      <c r="C1504" s="250" t="s">
        <v>1952</v>
      </c>
      <c r="D1504" s="254">
        <v>1919995</v>
      </c>
      <c r="E1504" s="254">
        <v>83458</v>
      </c>
    </row>
    <row r="1505" spans="1:5" x14ac:dyDescent="0.25">
      <c r="A1505" s="253" t="s">
        <v>260</v>
      </c>
      <c r="B1505" s="250" t="s">
        <v>261</v>
      </c>
      <c r="C1505" s="250" t="s">
        <v>1953</v>
      </c>
      <c r="D1505" s="254">
        <v>3567964</v>
      </c>
      <c r="E1505" s="254">
        <v>83200</v>
      </c>
    </row>
    <row r="1506" spans="1:5" x14ac:dyDescent="0.25">
      <c r="A1506" s="253" t="s">
        <v>260</v>
      </c>
      <c r="B1506" s="250" t="s">
        <v>261</v>
      </c>
      <c r="C1506" s="250" t="s">
        <v>1953</v>
      </c>
      <c r="D1506" s="254">
        <v>3567964</v>
      </c>
      <c r="E1506" s="254">
        <v>83200</v>
      </c>
    </row>
    <row r="1507" spans="1:5" x14ac:dyDescent="0.25">
      <c r="A1507" s="253" t="s">
        <v>260</v>
      </c>
      <c r="B1507" s="250" t="s">
        <v>263</v>
      </c>
      <c r="C1507" s="250" t="s">
        <v>1954</v>
      </c>
      <c r="D1507" s="254">
        <v>769981</v>
      </c>
      <c r="E1507" s="254">
        <v>83171</v>
      </c>
    </row>
    <row r="1508" spans="1:5" x14ac:dyDescent="0.25">
      <c r="A1508" s="253" t="s">
        <v>260</v>
      </c>
      <c r="B1508" s="250" t="s">
        <v>263</v>
      </c>
      <c r="C1508" s="250" t="s">
        <v>1955</v>
      </c>
      <c r="D1508" s="254">
        <v>1100673</v>
      </c>
      <c r="E1508" s="254">
        <v>83013</v>
      </c>
    </row>
    <row r="1509" spans="1:5" x14ac:dyDescent="0.25">
      <c r="A1509" s="253" t="s">
        <v>260</v>
      </c>
      <c r="B1509" s="250" t="s">
        <v>278</v>
      </c>
      <c r="C1509" s="250" t="s">
        <v>1956</v>
      </c>
      <c r="D1509" s="254">
        <v>1367306</v>
      </c>
      <c r="E1509" s="254">
        <v>83000</v>
      </c>
    </row>
    <row r="1510" spans="1:5" x14ac:dyDescent="0.25">
      <c r="A1510" s="253" t="s">
        <v>260</v>
      </c>
      <c r="B1510" s="250" t="s">
        <v>263</v>
      </c>
      <c r="C1510" s="250" t="s">
        <v>1957</v>
      </c>
      <c r="D1510" s="254">
        <v>1795654</v>
      </c>
      <c r="E1510" s="254">
        <v>82983</v>
      </c>
    </row>
    <row r="1511" spans="1:5" x14ac:dyDescent="0.25">
      <c r="A1511" s="253" t="s">
        <v>260</v>
      </c>
      <c r="B1511" s="250" t="s">
        <v>330</v>
      </c>
      <c r="C1511" s="250" t="s">
        <v>1958</v>
      </c>
      <c r="D1511" s="254">
        <v>1608659</v>
      </c>
      <c r="E1511" s="254">
        <v>82877</v>
      </c>
    </row>
    <row r="1512" spans="1:5" x14ac:dyDescent="0.25">
      <c r="A1512" s="253" t="s">
        <v>260</v>
      </c>
      <c r="B1512" s="250" t="s">
        <v>345</v>
      </c>
      <c r="C1512" s="250" t="s">
        <v>1959</v>
      </c>
      <c r="D1512" s="254">
        <v>1752039</v>
      </c>
      <c r="E1512" s="254">
        <v>82700</v>
      </c>
    </row>
    <row r="1513" spans="1:5" x14ac:dyDescent="0.25">
      <c r="A1513" s="253" t="s">
        <v>260</v>
      </c>
      <c r="B1513" s="250" t="s">
        <v>345</v>
      </c>
      <c r="C1513" s="250" t="s">
        <v>1960</v>
      </c>
      <c r="D1513" s="254">
        <v>2188417</v>
      </c>
      <c r="E1513" s="254">
        <v>82513</v>
      </c>
    </row>
    <row r="1514" spans="1:5" x14ac:dyDescent="0.25">
      <c r="A1514" s="253" t="s">
        <v>260</v>
      </c>
      <c r="B1514" s="250" t="s">
        <v>263</v>
      </c>
      <c r="C1514" s="250" t="s">
        <v>1961</v>
      </c>
      <c r="D1514" s="254">
        <v>2283126</v>
      </c>
      <c r="E1514" s="254">
        <v>82500</v>
      </c>
    </row>
    <row r="1515" spans="1:5" x14ac:dyDescent="0.25">
      <c r="A1515" s="253" t="s">
        <v>260</v>
      </c>
      <c r="B1515" s="250" t="s">
        <v>261</v>
      </c>
      <c r="C1515" s="250" t="s">
        <v>1962</v>
      </c>
      <c r="D1515" s="254">
        <v>1652629</v>
      </c>
      <c r="E1515" s="254">
        <v>82500</v>
      </c>
    </row>
    <row r="1516" spans="1:5" x14ac:dyDescent="0.25">
      <c r="A1516" s="253" t="s">
        <v>260</v>
      </c>
      <c r="B1516" s="250" t="s">
        <v>284</v>
      </c>
      <c r="C1516" s="250" t="s">
        <v>1963</v>
      </c>
      <c r="D1516" s="254">
        <v>476525</v>
      </c>
      <c r="E1516" s="254">
        <v>82390</v>
      </c>
    </row>
    <row r="1517" spans="1:5" x14ac:dyDescent="0.25">
      <c r="A1517" s="253" t="s">
        <v>260</v>
      </c>
      <c r="B1517" s="250" t="s">
        <v>340</v>
      </c>
      <c r="C1517" s="250" t="s">
        <v>1964</v>
      </c>
      <c r="D1517" s="254">
        <v>1703403</v>
      </c>
      <c r="E1517" s="254">
        <v>82250</v>
      </c>
    </row>
    <row r="1518" spans="1:5" x14ac:dyDescent="0.25">
      <c r="A1518" s="253" t="s">
        <v>260</v>
      </c>
      <c r="B1518" s="250" t="s">
        <v>275</v>
      </c>
      <c r="C1518" s="250" t="s">
        <v>1965</v>
      </c>
      <c r="D1518" s="254">
        <v>202089</v>
      </c>
      <c r="E1518" s="254">
        <v>82126</v>
      </c>
    </row>
    <row r="1519" spans="1:5" x14ac:dyDescent="0.25">
      <c r="A1519" s="253" t="s">
        <v>260</v>
      </c>
      <c r="B1519" s="250" t="s">
        <v>263</v>
      </c>
      <c r="C1519" s="250" t="s">
        <v>1966</v>
      </c>
      <c r="D1519" s="254">
        <v>3513808</v>
      </c>
      <c r="E1519" s="254">
        <v>81935</v>
      </c>
    </row>
    <row r="1520" spans="1:5" x14ac:dyDescent="0.25">
      <c r="A1520" s="253" t="s">
        <v>260</v>
      </c>
      <c r="B1520" s="250" t="s">
        <v>263</v>
      </c>
      <c r="C1520" s="250" t="s">
        <v>1967</v>
      </c>
      <c r="D1520" s="254">
        <v>2014738</v>
      </c>
      <c r="E1520" s="254">
        <v>81910</v>
      </c>
    </row>
    <row r="1521" spans="1:5" x14ac:dyDescent="0.25">
      <c r="A1521" s="253" t="s">
        <v>260</v>
      </c>
      <c r="B1521" s="250" t="s">
        <v>325</v>
      </c>
      <c r="C1521" s="250" t="s">
        <v>1968</v>
      </c>
      <c r="D1521" s="254">
        <v>1733896</v>
      </c>
      <c r="E1521" s="254">
        <v>81837</v>
      </c>
    </row>
    <row r="1522" spans="1:5" x14ac:dyDescent="0.25">
      <c r="A1522" s="253" t="s">
        <v>260</v>
      </c>
      <c r="B1522" s="250" t="s">
        <v>698</v>
      </c>
      <c r="C1522" s="250" t="s">
        <v>1969</v>
      </c>
      <c r="D1522" s="254">
        <v>2375915</v>
      </c>
      <c r="E1522" s="254">
        <v>81623</v>
      </c>
    </row>
    <row r="1523" spans="1:5" x14ac:dyDescent="0.25">
      <c r="A1523" s="253" t="s">
        <v>260</v>
      </c>
      <c r="B1523" s="250" t="s">
        <v>278</v>
      </c>
      <c r="C1523" s="250" t="s">
        <v>1970</v>
      </c>
      <c r="D1523" s="254">
        <v>1620700</v>
      </c>
      <c r="E1523" s="254">
        <v>81525</v>
      </c>
    </row>
    <row r="1524" spans="1:5" x14ac:dyDescent="0.25">
      <c r="A1524" s="253" t="s">
        <v>260</v>
      </c>
      <c r="B1524" s="250" t="s">
        <v>1031</v>
      </c>
      <c r="C1524" s="250" t="s">
        <v>1971</v>
      </c>
      <c r="D1524" s="254">
        <v>199062</v>
      </c>
      <c r="E1524" s="254">
        <v>81126</v>
      </c>
    </row>
    <row r="1525" spans="1:5" x14ac:dyDescent="0.25">
      <c r="A1525" s="253" t="s">
        <v>260</v>
      </c>
      <c r="B1525" s="250" t="s">
        <v>441</v>
      </c>
      <c r="C1525" s="250" t="s">
        <v>1972</v>
      </c>
      <c r="D1525" s="254">
        <v>1994101</v>
      </c>
      <c r="E1525" s="254">
        <v>81076</v>
      </c>
    </row>
    <row r="1526" spans="1:5" x14ac:dyDescent="0.25">
      <c r="A1526" s="253" t="s">
        <v>260</v>
      </c>
      <c r="B1526" s="250" t="s">
        <v>629</v>
      </c>
      <c r="C1526" s="250" t="s">
        <v>1973</v>
      </c>
      <c r="D1526" s="254">
        <v>3692719</v>
      </c>
      <c r="E1526" s="254">
        <v>81000</v>
      </c>
    </row>
    <row r="1527" spans="1:5" x14ac:dyDescent="0.25">
      <c r="A1527" s="253" t="s">
        <v>260</v>
      </c>
      <c r="B1527" s="250" t="s">
        <v>261</v>
      </c>
      <c r="C1527" s="250" t="s">
        <v>1974</v>
      </c>
      <c r="D1527" s="254">
        <v>105881</v>
      </c>
      <c r="E1527" s="254">
        <v>80837</v>
      </c>
    </row>
    <row r="1528" spans="1:5" x14ac:dyDescent="0.25">
      <c r="A1528" s="253" t="s">
        <v>260</v>
      </c>
      <c r="B1528" s="250" t="s">
        <v>345</v>
      </c>
      <c r="C1528" s="250" t="s">
        <v>1975</v>
      </c>
      <c r="D1528" s="254">
        <v>1286746</v>
      </c>
      <c r="E1528" s="254">
        <v>80792</v>
      </c>
    </row>
    <row r="1529" spans="1:5" x14ac:dyDescent="0.25">
      <c r="A1529" s="253" t="s">
        <v>260</v>
      </c>
      <c r="B1529" s="250" t="s">
        <v>678</v>
      </c>
      <c r="C1529" s="250" t="s">
        <v>1976</v>
      </c>
      <c r="D1529" s="254">
        <v>462408</v>
      </c>
      <c r="E1529" s="254">
        <v>80733</v>
      </c>
    </row>
    <row r="1530" spans="1:5" x14ac:dyDescent="0.25">
      <c r="A1530" s="253" t="s">
        <v>260</v>
      </c>
      <c r="B1530" s="250" t="s">
        <v>261</v>
      </c>
      <c r="C1530" s="250" t="s">
        <v>1977</v>
      </c>
      <c r="D1530" s="254">
        <v>2140451</v>
      </c>
      <c r="E1530" s="254">
        <v>80701</v>
      </c>
    </row>
    <row r="1531" spans="1:5" x14ac:dyDescent="0.25">
      <c r="A1531" s="253" t="s">
        <v>260</v>
      </c>
      <c r="B1531" s="250" t="s">
        <v>392</v>
      </c>
      <c r="C1531" s="250" t="s">
        <v>1978</v>
      </c>
      <c r="D1531" s="254">
        <v>19992273</v>
      </c>
      <c r="E1531" s="254">
        <v>80679</v>
      </c>
    </row>
    <row r="1532" spans="1:5" x14ac:dyDescent="0.25">
      <c r="A1532" s="253" t="s">
        <v>260</v>
      </c>
      <c r="B1532" s="250" t="s">
        <v>1979</v>
      </c>
      <c r="C1532" s="250" t="s">
        <v>1980</v>
      </c>
      <c r="D1532" s="254">
        <v>1667318</v>
      </c>
      <c r="E1532" s="254">
        <v>80678</v>
      </c>
    </row>
    <row r="1533" spans="1:5" x14ac:dyDescent="0.25">
      <c r="A1533" s="253" t="s">
        <v>260</v>
      </c>
      <c r="B1533" s="250" t="s">
        <v>1981</v>
      </c>
      <c r="C1533" s="250" t="s">
        <v>1982</v>
      </c>
      <c r="D1533" s="254">
        <v>1121954</v>
      </c>
      <c r="E1533" s="254">
        <v>80650</v>
      </c>
    </row>
    <row r="1534" spans="1:5" x14ac:dyDescent="0.25">
      <c r="A1534" s="253" t="s">
        <v>260</v>
      </c>
      <c r="B1534" s="250" t="s">
        <v>424</v>
      </c>
      <c r="C1534" s="250" t="s">
        <v>1983</v>
      </c>
      <c r="D1534" s="254">
        <v>1127960</v>
      </c>
      <c r="E1534" s="254">
        <v>80650</v>
      </c>
    </row>
    <row r="1535" spans="1:5" x14ac:dyDescent="0.25">
      <c r="A1535" s="253" t="s">
        <v>260</v>
      </c>
      <c r="B1535" s="250" t="s">
        <v>291</v>
      </c>
      <c r="C1535" s="250" t="s">
        <v>1984</v>
      </c>
      <c r="D1535" s="254">
        <v>1490718</v>
      </c>
      <c r="E1535" s="254">
        <v>80307</v>
      </c>
    </row>
    <row r="1536" spans="1:5" x14ac:dyDescent="0.25">
      <c r="A1536" s="253" t="s">
        <v>260</v>
      </c>
      <c r="B1536" s="250" t="s">
        <v>261</v>
      </c>
      <c r="C1536" s="250" t="s">
        <v>1985</v>
      </c>
      <c r="D1536" s="254">
        <v>403624</v>
      </c>
      <c r="E1536" s="254">
        <v>80000</v>
      </c>
    </row>
    <row r="1537" spans="1:5" x14ac:dyDescent="0.25">
      <c r="A1537" s="253" t="s">
        <v>260</v>
      </c>
      <c r="B1537" s="250" t="s">
        <v>629</v>
      </c>
      <c r="C1537" s="250" t="s">
        <v>1986</v>
      </c>
      <c r="D1537" s="254">
        <v>1952666</v>
      </c>
      <c r="E1537" s="254">
        <v>80000</v>
      </c>
    </row>
    <row r="1538" spans="1:5" x14ac:dyDescent="0.25">
      <c r="A1538" s="253" t="s">
        <v>260</v>
      </c>
      <c r="B1538" s="250" t="s">
        <v>261</v>
      </c>
      <c r="C1538" s="250" t="s">
        <v>1987</v>
      </c>
      <c r="D1538" s="254">
        <v>72324</v>
      </c>
      <c r="E1538" s="254">
        <v>80000</v>
      </c>
    </row>
    <row r="1539" spans="1:5" x14ac:dyDescent="0.25">
      <c r="A1539" s="253" t="s">
        <v>260</v>
      </c>
      <c r="B1539" s="250" t="s">
        <v>263</v>
      </c>
      <c r="C1539" s="250" t="s">
        <v>1988</v>
      </c>
      <c r="D1539" s="254">
        <v>4802753</v>
      </c>
      <c r="E1539" s="254">
        <v>80000</v>
      </c>
    </row>
    <row r="1540" spans="1:5" x14ac:dyDescent="0.25">
      <c r="A1540" s="253" t="s">
        <v>260</v>
      </c>
      <c r="B1540" s="250" t="s">
        <v>1209</v>
      </c>
      <c r="C1540" s="250" t="s">
        <v>1989</v>
      </c>
      <c r="D1540" s="254">
        <v>97989</v>
      </c>
      <c r="E1540" s="254">
        <v>80000</v>
      </c>
    </row>
    <row r="1541" spans="1:5" x14ac:dyDescent="0.25">
      <c r="A1541" s="253" t="s">
        <v>260</v>
      </c>
      <c r="B1541" s="250" t="s">
        <v>263</v>
      </c>
      <c r="C1541" s="250" t="s">
        <v>1990</v>
      </c>
      <c r="D1541" s="254">
        <v>1886678</v>
      </c>
      <c r="E1541" s="254">
        <v>80000</v>
      </c>
    </row>
    <row r="1542" spans="1:5" x14ac:dyDescent="0.25">
      <c r="A1542" s="253" t="s">
        <v>260</v>
      </c>
      <c r="B1542" s="250" t="s">
        <v>261</v>
      </c>
      <c r="C1542" s="250" t="s">
        <v>1991</v>
      </c>
      <c r="D1542" s="254">
        <v>1654514</v>
      </c>
      <c r="E1542" s="254">
        <v>80000</v>
      </c>
    </row>
    <row r="1543" spans="1:5" x14ac:dyDescent="0.25">
      <c r="A1543" s="253" t="s">
        <v>260</v>
      </c>
      <c r="B1543" s="250" t="s">
        <v>345</v>
      </c>
      <c r="C1543" s="250" t="s">
        <v>1992</v>
      </c>
      <c r="D1543" s="254">
        <v>1972961</v>
      </c>
      <c r="E1543" s="254">
        <v>80000</v>
      </c>
    </row>
    <row r="1544" spans="1:5" x14ac:dyDescent="0.25">
      <c r="A1544" s="253" t="s">
        <v>260</v>
      </c>
      <c r="B1544" s="250" t="s">
        <v>278</v>
      </c>
      <c r="C1544" s="250" t="s">
        <v>1993</v>
      </c>
      <c r="D1544" s="254">
        <v>1316785</v>
      </c>
      <c r="E1544" s="254">
        <v>80000</v>
      </c>
    </row>
    <row r="1545" spans="1:5" x14ac:dyDescent="0.25">
      <c r="A1545" s="253" t="s">
        <v>260</v>
      </c>
      <c r="B1545" s="250" t="s">
        <v>261</v>
      </c>
      <c r="C1545" s="250" t="s">
        <v>1994</v>
      </c>
      <c r="D1545" s="254">
        <v>1127152</v>
      </c>
      <c r="E1545" s="254">
        <v>80000</v>
      </c>
    </row>
    <row r="1546" spans="1:5" x14ac:dyDescent="0.25">
      <c r="A1546" s="253" t="s">
        <v>260</v>
      </c>
      <c r="B1546" s="250" t="s">
        <v>261</v>
      </c>
      <c r="C1546" s="250" t="s">
        <v>1995</v>
      </c>
      <c r="D1546" s="254">
        <v>60963</v>
      </c>
      <c r="E1546" s="254">
        <v>80000</v>
      </c>
    </row>
    <row r="1547" spans="1:5" x14ac:dyDescent="0.25">
      <c r="A1547" s="253" t="s">
        <v>260</v>
      </c>
      <c r="B1547" s="250" t="s">
        <v>261</v>
      </c>
      <c r="C1547" s="250" t="s">
        <v>1996</v>
      </c>
      <c r="D1547" s="254">
        <v>4095821</v>
      </c>
      <c r="E1547" s="254">
        <v>80000</v>
      </c>
    </row>
    <row r="1548" spans="1:5" x14ac:dyDescent="0.25">
      <c r="A1548" s="253" t="s">
        <v>260</v>
      </c>
      <c r="B1548" s="250" t="s">
        <v>263</v>
      </c>
      <c r="C1548" s="250" t="s">
        <v>1997</v>
      </c>
      <c r="D1548" s="254">
        <v>2524914</v>
      </c>
      <c r="E1548" s="254">
        <v>80000</v>
      </c>
    </row>
    <row r="1549" spans="1:5" x14ac:dyDescent="0.25">
      <c r="A1549" s="253" t="s">
        <v>260</v>
      </c>
      <c r="B1549" s="250" t="s">
        <v>524</v>
      </c>
      <c r="C1549" s="250" t="s">
        <v>1998</v>
      </c>
      <c r="D1549" s="254">
        <v>4308937</v>
      </c>
      <c r="E1549" s="254">
        <v>79988</v>
      </c>
    </row>
    <row r="1550" spans="1:5" x14ac:dyDescent="0.25">
      <c r="A1550" s="253" t="s">
        <v>260</v>
      </c>
      <c r="B1550" s="250" t="s">
        <v>385</v>
      </c>
      <c r="C1550" s="250" t="s">
        <v>1999</v>
      </c>
      <c r="D1550" s="254">
        <v>1722253</v>
      </c>
      <c r="E1550" s="254">
        <v>79950</v>
      </c>
    </row>
    <row r="1551" spans="1:5" x14ac:dyDescent="0.25">
      <c r="A1551" s="253" t="s">
        <v>260</v>
      </c>
      <c r="B1551" s="250" t="s">
        <v>291</v>
      </c>
      <c r="C1551" s="250" t="s">
        <v>2000</v>
      </c>
      <c r="D1551" s="254">
        <v>1779837</v>
      </c>
      <c r="E1551" s="254">
        <v>79750</v>
      </c>
    </row>
    <row r="1552" spans="1:5" x14ac:dyDescent="0.25">
      <c r="A1552" s="253" t="s">
        <v>260</v>
      </c>
      <c r="B1552" s="250" t="s">
        <v>261</v>
      </c>
      <c r="C1552" s="250" t="s">
        <v>2001</v>
      </c>
      <c r="D1552" s="254">
        <v>1896908</v>
      </c>
      <c r="E1552" s="254">
        <v>79350</v>
      </c>
    </row>
    <row r="1553" spans="1:5" x14ac:dyDescent="0.25">
      <c r="A1553" s="253" t="s">
        <v>260</v>
      </c>
      <c r="B1553" s="250" t="s">
        <v>263</v>
      </c>
      <c r="C1553" s="250" t="s">
        <v>2002</v>
      </c>
      <c r="D1553" s="254">
        <v>1997514</v>
      </c>
      <c r="E1553" s="254">
        <v>79250</v>
      </c>
    </row>
    <row r="1554" spans="1:5" x14ac:dyDescent="0.25">
      <c r="A1554" s="253" t="s">
        <v>260</v>
      </c>
      <c r="B1554" s="250" t="s">
        <v>441</v>
      </c>
      <c r="C1554" s="250" t="s">
        <v>2003</v>
      </c>
      <c r="D1554" s="254">
        <v>1642977</v>
      </c>
      <c r="E1554" s="254">
        <v>79229</v>
      </c>
    </row>
    <row r="1555" spans="1:5" x14ac:dyDescent="0.25">
      <c r="A1555" s="253" t="s">
        <v>260</v>
      </c>
      <c r="B1555" s="250" t="s">
        <v>261</v>
      </c>
      <c r="C1555" s="250" t="s">
        <v>2004</v>
      </c>
      <c r="D1555" s="254">
        <v>831593</v>
      </c>
      <c r="E1555" s="254">
        <v>79200</v>
      </c>
    </row>
    <row r="1556" spans="1:5" x14ac:dyDescent="0.25">
      <c r="A1556" s="253" t="s">
        <v>260</v>
      </c>
      <c r="B1556" s="250" t="s">
        <v>261</v>
      </c>
      <c r="C1556" s="250" t="s">
        <v>2005</v>
      </c>
      <c r="D1556" s="254">
        <v>1763911</v>
      </c>
      <c r="E1556" s="254">
        <v>79048</v>
      </c>
    </row>
    <row r="1557" spans="1:5" x14ac:dyDescent="0.25">
      <c r="A1557" s="253" t="s">
        <v>260</v>
      </c>
      <c r="B1557" s="250" t="s">
        <v>345</v>
      </c>
      <c r="C1557" s="250" t="s">
        <v>2006</v>
      </c>
      <c r="D1557" s="254">
        <v>2117652</v>
      </c>
      <c r="E1557" s="254">
        <v>79000</v>
      </c>
    </row>
    <row r="1558" spans="1:5" x14ac:dyDescent="0.25">
      <c r="A1558" s="253" t="s">
        <v>260</v>
      </c>
      <c r="B1558" s="250" t="s">
        <v>291</v>
      </c>
      <c r="C1558" s="250" t="s">
        <v>2007</v>
      </c>
      <c r="D1558" s="254">
        <v>659917</v>
      </c>
      <c r="E1558" s="254">
        <v>78100</v>
      </c>
    </row>
    <row r="1559" spans="1:5" x14ac:dyDescent="0.25">
      <c r="A1559" s="253" t="s">
        <v>260</v>
      </c>
      <c r="B1559" s="250" t="s">
        <v>263</v>
      </c>
      <c r="C1559" s="250" t="s">
        <v>2008</v>
      </c>
      <c r="D1559" s="254">
        <v>1729939</v>
      </c>
      <c r="E1559" s="254">
        <v>78005</v>
      </c>
    </row>
    <row r="1560" spans="1:5" x14ac:dyDescent="0.25">
      <c r="A1560" s="253" t="s">
        <v>260</v>
      </c>
      <c r="B1560" s="250" t="s">
        <v>385</v>
      </c>
      <c r="C1560" s="250" t="s">
        <v>2009</v>
      </c>
      <c r="D1560" s="254">
        <v>1940008</v>
      </c>
      <c r="E1560" s="254">
        <v>78005</v>
      </c>
    </row>
    <row r="1561" spans="1:5" x14ac:dyDescent="0.25">
      <c r="A1561" s="253" t="s">
        <v>260</v>
      </c>
      <c r="B1561" s="250" t="s">
        <v>270</v>
      </c>
      <c r="C1561" s="250" t="s">
        <v>2010</v>
      </c>
      <c r="D1561" s="254">
        <v>1804575</v>
      </c>
      <c r="E1561" s="254">
        <v>77995</v>
      </c>
    </row>
    <row r="1562" spans="1:5" x14ac:dyDescent="0.25">
      <c r="A1562" s="253" t="s">
        <v>260</v>
      </c>
      <c r="B1562" s="250" t="s">
        <v>1004</v>
      </c>
      <c r="C1562" s="250" t="s">
        <v>2011</v>
      </c>
      <c r="D1562" s="254">
        <v>74643</v>
      </c>
      <c r="E1562" s="254">
        <v>77734</v>
      </c>
    </row>
    <row r="1563" spans="1:5" x14ac:dyDescent="0.25">
      <c r="A1563" s="253" t="s">
        <v>260</v>
      </c>
      <c r="B1563" s="250" t="s">
        <v>263</v>
      </c>
      <c r="C1563" s="250" t="s">
        <v>2012</v>
      </c>
      <c r="D1563" s="254">
        <v>1555934</v>
      </c>
      <c r="E1563" s="254">
        <v>77699</v>
      </c>
    </row>
    <row r="1564" spans="1:5" x14ac:dyDescent="0.25">
      <c r="A1564" s="253" t="s">
        <v>260</v>
      </c>
      <c r="B1564" s="250" t="s">
        <v>261</v>
      </c>
      <c r="C1564" s="250" t="s">
        <v>2013</v>
      </c>
      <c r="D1564" s="254">
        <v>1509174</v>
      </c>
      <c r="E1564" s="254">
        <v>77664</v>
      </c>
    </row>
    <row r="1565" spans="1:5" x14ac:dyDescent="0.25">
      <c r="A1565" s="253" t="s">
        <v>260</v>
      </c>
      <c r="B1565" s="250" t="s">
        <v>325</v>
      </c>
      <c r="C1565" s="250" t="s">
        <v>2014</v>
      </c>
      <c r="D1565" s="254">
        <v>2992907</v>
      </c>
      <c r="E1565" s="254">
        <v>77650</v>
      </c>
    </row>
    <row r="1566" spans="1:5" x14ac:dyDescent="0.25">
      <c r="A1566" s="253" t="s">
        <v>260</v>
      </c>
      <c r="B1566" s="250" t="s">
        <v>263</v>
      </c>
      <c r="C1566" s="250" t="s">
        <v>2015</v>
      </c>
      <c r="D1566" s="254">
        <v>3137</v>
      </c>
      <c r="E1566" s="254">
        <v>77250</v>
      </c>
    </row>
    <row r="1567" spans="1:5" x14ac:dyDescent="0.25">
      <c r="A1567" s="253" t="s">
        <v>260</v>
      </c>
      <c r="B1567" s="250" t="s">
        <v>261</v>
      </c>
      <c r="C1567" s="250" t="s">
        <v>2016</v>
      </c>
      <c r="D1567" s="254">
        <v>4206721</v>
      </c>
      <c r="E1567" s="254">
        <v>77250</v>
      </c>
    </row>
    <row r="1568" spans="1:5" x14ac:dyDescent="0.25">
      <c r="A1568" s="253" t="s">
        <v>260</v>
      </c>
      <c r="B1568" s="250" t="s">
        <v>261</v>
      </c>
      <c r="C1568" s="250" t="s">
        <v>2017</v>
      </c>
      <c r="D1568" s="254">
        <v>1719143</v>
      </c>
      <c r="E1568" s="254">
        <v>77000</v>
      </c>
    </row>
    <row r="1569" spans="1:5" x14ac:dyDescent="0.25">
      <c r="A1569" s="253" t="s">
        <v>260</v>
      </c>
      <c r="B1569" s="250" t="s">
        <v>325</v>
      </c>
      <c r="C1569" s="250" t="s">
        <v>2018</v>
      </c>
      <c r="D1569" s="254">
        <v>1490456</v>
      </c>
      <c r="E1569" s="254">
        <v>77000</v>
      </c>
    </row>
    <row r="1570" spans="1:5" x14ac:dyDescent="0.25">
      <c r="A1570" s="253" t="s">
        <v>260</v>
      </c>
      <c r="B1570" s="250" t="s">
        <v>263</v>
      </c>
      <c r="C1570" s="250" t="s">
        <v>2019</v>
      </c>
      <c r="D1570" s="254">
        <v>1678899</v>
      </c>
      <c r="E1570" s="254">
        <v>76983</v>
      </c>
    </row>
    <row r="1571" spans="1:5" x14ac:dyDescent="0.25">
      <c r="A1571" s="253" t="s">
        <v>260</v>
      </c>
      <c r="B1571" s="250" t="s">
        <v>270</v>
      </c>
      <c r="C1571" s="250" t="s">
        <v>2020</v>
      </c>
      <c r="D1571" s="254">
        <v>2026956</v>
      </c>
      <c r="E1571" s="254">
        <v>76872</v>
      </c>
    </row>
    <row r="1572" spans="1:5" x14ac:dyDescent="0.25">
      <c r="A1572" s="253" t="s">
        <v>260</v>
      </c>
      <c r="B1572" s="250" t="s">
        <v>261</v>
      </c>
      <c r="C1572" s="250" t="s">
        <v>2021</v>
      </c>
      <c r="D1572" s="254">
        <v>2919096</v>
      </c>
      <c r="E1572" s="254">
        <v>76700</v>
      </c>
    </row>
    <row r="1573" spans="1:5" x14ac:dyDescent="0.25">
      <c r="A1573" s="253" t="s">
        <v>260</v>
      </c>
      <c r="B1573" s="250" t="s">
        <v>261</v>
      </c>
      <c r="C1573" s="250" t="s">
        <v>2022</v>
      </c>
      <c r="D1573" s="254">
        <v>1709080</v>
      </c>
      <c r="E1573" s="254">
        <v>76614</v>
      </c>
    </row>
    <row r="1574" spans="1:5" x14ac:dyDescent="0.25">
      <c r="A1574" s="253" t="s">
        <v>260</v>
      </c>
      <c r="B1574" s="250" t="s">
        <v>263</v>
      </c>
      <c r="C1574" s="250" t="s">
        <v>2023</v>
      </c>
      <c r="D1574" s="254">
        <v>2085751</v>
      </c>
      <c r="E1574" s="254">
        <v>76600</v>
      </c>
    </row>
    <row r="1575" spans="1:5" x14ac:dyDescent="0.25">
      <c r="A1575" s="253" t="s">
        <v>260</v>
      </c>
      <c r="B1575" s="250" t="s">
        <v>263</v>
      </c>
      <c r="C1575" s="250" t="s">
        <v>2024</v>
      </c>
      <c r="D1575" s="254">
        <v>4613918</v>
      </c>
      <c r="E1575" s="254">
        <v>76571</v>
      </c>
    </row>
    <row r="1576" spans="1:5" x14ac:dyDescent="0.25">
      <c r="A1576" s="253" t="s">
        <v>260</v>
      </c>
      <c r="B1576" s="250" t="s">
        <v>270</v>
      </c>
      <c r="C1576" s="250" t="s">
        <v>2025</v>
      </c>
      <c r="D1576" s="254">
        <v>1506672</v>
      </c>
      <c r="E1576" s="254">
        <v>76500</v>
      </c>
    </row>
    <row r="1577" spans="1:5" x14ac:dyDescent="0.25">
      <c r="A1577" s="253" t="s">
        <v>260</v>
      </c>
      <c r="B1577" s="250" t="s">
        <v>270</v>
      </c>
      <c r="C1577" s="250" t="s">
        <v>2026</v>
      </c>
      <c r="D1577" s="254">
        <v>922410</v>
      </c>
      <c r="E1577" s="254">
        <v>76500</v>
      </c>
    </row>
    <row r="1578" spans="1:5" x14ac:dyDescent="0.25">
      <c r="A1578" s="253" t="s">
        <v>260</v>
      </c>
      <c r="B1578" s="250" t="s">
        <v>345</v>
      </c>
      <c r="C1578" s="250" t="s">
        <v>2027</v>
      </c>
      <c r="D1578" s="254">
        <v>1376924</v>
      </c>
      <c r="E1578" s="254">
        <v>76363</v>
      </c>
    </row>
    <row r="1579" spans="1:5" x14ac:dyDescent="0.25">
      <c r="A1579" s="253" t="s">
        <v>260</v>
      </c>
      <c r="B1579" s="250" t="s">
        <v>270</v>
      </c>
      <c r="C1579" s="250" t="s">
        <v>2028</v>
      </c>
      <c r="D1579" s="254">
        <v>1141222</v>
      </c>
      <c r="E1579" s="254">
        <v>76337</v>
      </c>
    </row>
    <row r="1580" spans="1:5" x14ac:dyDescent="0.25">
      <c r="A1580" s="253" t="s">
        <v>260</v>
      </c>
      <c r="B1580" s="250" t="s">
        <v>263</v>
      </c>
      <c r="C1580" s="250" t="s">
        <v>2029</v>
      </c>
      <c r="D1580" s="254">
        <v>1527600</v>
      </c>
      <c r="E1580" s="254">
        <v>76318</v>
      </c>
    </row>
    <row r="1581" spans="1:5" x14ac:dyDescent="0.25">
      <c r="A1581" s="253" t="s">
        <v>260</v>
      </c>
      <c r="B1581" s="250" t="s">
        <v>1685</v>
      </c>
      <c r="C1581" s="250" t="s">
        <v>2030</v>
      </c>
      <c r="D1581" s="254">
        <v>576566</v>
      </c>
      <c r="E1581" s="254">
        <v>76250</v>
      </c>
    </row>
    <row r="1582" spans="1:5" x14ac:dyDescent="0.25">
      <c r="A1582" s="253" t="s">
        <v>260</v>
      </c>
      <c r="B1582" s="250" t="s">
        <v>345</v>
      </c>
      <c r="C1582" s="250" t="s">
        <v>2031</v>
      </c>
      <c r="D1582" s="254">
        <v>5796123</v>
      </c>
      <c r="E1582" s="254">
        <v>76230</v>
      </c>
    </row>
    <row r="1583" spans="1:5" x14ac:dyDescent="0.25">
      <c r="A1583" s="253" t="s">
        <v>260</v>
      </c>
      <c r="B1583" s="250" t="s">
        <v>2032</v>
      </c>
      <c r="C1583" s="250" t="s">
        <v>2033</v>
      </c>
      <c r="D1583" s="254">
        <v>1316869</v>
      </c>
      <c r="E1583" s="254">
        <v>76190</v>
      </c>
    </row>
    <row r="1584" spans="1:5" x14ac:dyDescent="0.25">
      <c r="A1584" s="253" t="s">
        <v>260</v>
      </c>
      <c r="B1584" s="250" t="s">
        <v>441</v>
      </c>
      <c r="C1584" s="250" t="s">
        <v>2034</v>
      </c>
      <c r="D1584" s="254">
        <v>2456600</v>
      </c>
      <c r="E1584" s="254">
        <v>76000</v>
      </c>
    </row>
    <row r="1585" spans="1:5" x14ac:dyDescent="0.25">
      <c r="A1585" s="253" t="s">
        <v>260</v>
      </c>
      <c r="B1585" s="250" t="s">
        <v>261</v>
      </c>
      <c r="C1585" s="250" t="s">
        <v>2035</v>
      </c>
      <c r="D1585" s="254">
        <v>3280098</v>
      </c>
      <c r="E1585" s="254">
        <v>76000</v>
      </c>
    </row>
    <row r="1586" spans="1:5" x14ac:dyDescent="0.25">
      <c r="A1586" s="253" t="s">
        <v>260</v>
      </c>
      <c r="B1586" s="250" t="s">
        <v>325</v>
      </c>
      <c r="C1586" s="250" t="s">
        <v>2036</v>
      </c>
      <c r="D1586" s="254">
        <v>1766352</v>
      </c>
      <c r="E1586" s="254">
        <v>76000</v>
      </c>
    </row>
    <row r="1587" spans="1:5" x14ac:dyDescent="0.25">
      <c r="A1587" s="253" t="s">
        <v>260</v>
      </c>
      <c r="B1587" s="250" t="s">
        <v>263</v>
      </c>
      <c r="C1587" s="250" t="s">
        <v>2037</v>
      </c>
      <c r="D1587" s="254">
        <v>2368010</v>
      </c>
      <c r="E1587" s="254">
        <v>75863</v>
      </c>
    </row>
    <row r="1588" spans="1:5" x14ac:dyDescent="0.25">
      <c r="A1588" s="253" t="s">
        <v>260</v>
      </c>
      <c r="B1588" s="250" t="s">
        <v>263</v>
      </c>
      <c r="C1588" s="250" t="s">
        <v>2038</v>
      </c>
      <c r="D1588" s="254">
        <v>854881</v>
      </c>
      <c r="E1588" s="254">
        <v>75465</v>
      </c>
    </row>
    <row r="1589" spans="1:5" x14ac:dyDescent="0.25">
      <c r="A1589" s="253" t="s">
        <v>260</v>
      </c>
      <c r="B1589" s="250" t="s">
        <v>734</v>
      </c>
      <c r="C1589" s="250" t="s">
        <v>2039</v>
      </c>
      <c r="D1589" s="254">
        <v>1494330</v>
      </c>
      <c r="E1589" s="254">
        <v>75200</v>
      </c>
    </row>
    <row r="1590" spans="1:5" x14ac:dyDescent="0.25">
      <c r="A1590" s="253" t="s">
        <v>260</v>
      </c>
      <c r="B1590" s="250" t="s">
        <v>261</v>
      </c>
      <c r="C1590" s="250" t="s">
        <v>2040</v>
      </c>
      <c r="D1590" s="254">
        <v>120189</v>
      </c>
      <c r="E1590" s="254">
        <v>75000</v>
      </c>
    </row>
    <row r="1591" spans="1:5" x14ac:dyDescent="0.25">
      <c r="A1591" s="253" t="s">
        <v>260</v>
      </c>
      <c r="B1591" s="250" t="s">
        <v>263</v>
      </c>
      <c r="C1591" s="250" t="s">
        <v>2041</v>
      </c>
      <c r="D1591" s="254">
        <v>51837</v>
      </c>
      <c r="E1591" s="254">
        <v>75000</v>
      </c>
    </row>
    <row r="1592" spans="1:5" x14ac:dyDescent="0.25">
      <c r="A1592" s="253" t="s">
        <v>260</v>
      </c>
      <c r="B1592" s="250" t="s">
        <v>308</v>
      </c>
      <c r="C1592" s="250" t="s">
        <v>2042</v>
      </c>
      <c r="D1592" s="254">
        <v>959761</v>
      </c>
      <c r="E1592" s="254">
        <v>75000</v>
      </c>
    </row>
    <row r="1593" spans="1:5" x14ac:dyDescent="0.25">
      <c r="A1593" s="253" t="s">
        <v>260</v>
      </c>
      <c r="B1593" s="250" t="s">
        <v>261</v>
      </c>
      <c r="C1593" s="250" t="s">
        <v>2043</v>
      </c>
      <c r="D1593" s="254">
        <v>1720176</v>
      </c>
      <c r="E1593" s="254">
        <v>75000</v>
      </c>
    </row>
    <row r="1594" spans="1:5" x14ac:dyDescent="0.25">
      <c r="A1594" s="253" t="s">
        <v>260</v>
      </c>
      <c r="B1594" s="250" t="s">
        <v>263</v>
      </c>
      <c r="C1594" s="250" t="s">
        <v>2044</v>
      </c>
      <c r="D1594" s="254">
        <v>8597</v>
      </c>
      <c r="E1594" s="254">
        <v>75000</v>
      </c>
    </row>
    <row r="1595" spans="1:5" x14ac:dyDescent="0.25">
      <c r="A1595" s="253" t="s">
        <v>260</v>
      </c>
      <c r="B1595" s="250" t="s">
        <v>424</v>
      </c>
      <c r="C1595" s="250" t="s">
        <v>2045</v>
      </c>
      <c r="D1595" s="254">
        <v>2336059</v>
      </c>
      <c r="E1595" s="254">
        <v>75000</v>
      </c>
    </row>
    <row r="1596" spans="1:5" x14ac:dyDescent="0.25">
      <c r="A1596" s="253" t="s">
        <v>260</v>
      </c>
      <c r="B1596" s="250" t="s">
        <v>291</v>
      </c>
      <c r="C1596" s="250" t="s">
        <v>2046</v>
      </c>
      <c r="D1596" s="254">
        <v>1437328</v>
      </c>
      <c r="E1596" s="254">
        <v>75000</v>
      </c>
    </row>
    <row r="1597" spans="1:5" x14ac:dyDescent="0.25">
      <c r="A1597" s="253" t="s">
        <v>260</v>
      </c>
      <c r="B1597" s="250" t="s">
        <v>261</v>
      </c>
      <c r="C1597" s="250" t="s">
        <v>2047</v>
      </c>
      <c r="D1597" s="254">
        <v>606080</v>
      </c>
      <c r="E1597" s="254">
        <v>75000</v>
      </c>
    </row>
    <row r="1598" spans="1:5" x14ac:dyDescent="0.25">
      <c r="A1598" s="253" t="s">
        <v>260</v>
      </c>
      <c r="B1598" s="250" t="s">
        <v>291</v>
      </c>
      <c r="C1598" s="250" t="s">
        <v>2048</v>
      </c>
      <c r="D1598" s="254">
        <v>1217921</v>
      </c>
      <c r="E1598" s="254">
        <v>74824</v>
      </c>
    </row>
    <row r="1599" spans="1:5" x14ac:dyDescent="0.25">
      <c r="A1599" s="253" t="s">
        <v>260</v>
      </c>
      <c r="B1599" s="250" t="s">
        <v>263</v>
      </c>
      <c r="C1599" s="250" t="s">
        <v>2049</v>
      </c>
      <c r="D1599" s="254">
        <v>829079</v>
      </c>
      <c r="E1599" s="254">
        <v>74713</v>
      </c>
    </row>
    <row r="1600" spans="1:5" x14ac:dyDescent="0.25">
      <c r="A1600" s="253" t="s">
        <v>260</v>
      </c>
      <c r="B1600" s="250" t="s">
        <v>604</v>
      </c>
      <c r="C1600" s="250" t="s">
        <v>2050</v>
      </c>
      <c r="D1600" s="254">
        <v>1213279</v>
      </c>
      <c r="E1600" s="254">
        <v>74600</v>
      </c>
    </row>
    <row r="1601" spans="1:5" x14ac:dyDescent="0.25">
      <c r="A1601" s="253" t="s">
        <v>260</v>
      </c>
      <c r="B1601" s="250" t="s">
        <v>812</v>
      </c>
      <c r="C1601" s="250" t="s">
        <v>2051</v>
      </c>
      <c r="D1601" s="254">
        <v>1649095</v>
      </c>
      <c r="E1601" s="254">
        <v>74250</v>
      </c>
    </row>
    <row r="1602" spans="1:5" x14ac:dyDescent="0.25">
      <c r="A1602" s="253" t="s">
        <v>260</v>
      </c>
      <c r="B1602" s="250" t="s">
        <v>291</v>
      </c>
      <c r="C1602" s="250" t="s">
        <v>2052</v>
      </c>
      <c r="D1602" s="254">
        <v>1611366</v>
      </c>
      <c r="E1602" s="254">
        <v>74250</v>
      </c>
    </row>
    <row r="1603" spans="1:5" x14ac:dyDescent="0.25">
      <c r="A1603" s="253" t="s">
        <v>260</v>
      </c>
      <c r="B1603" s="250" t="s">
        <v>291</v>
      </c>
      <c r="C1603" s="250" t="s">
        <v>2053</v>
      </c>
      <c r="D1603" s="254">
        <v>828316</v>
      </c>
      <c r="E1603" s="254">
        <v>74230</v>
      </c>
    </row>
    <row r="1604" spans="1:5" x14ac:dyDescent="0.25">
      <c r="A1604" s="253" t="s">
        <v>260</v>
      </c>
      <c r="B1604" s="250" t="s">
        <v>330</v>
      </c>
      <c r="C1604" s="250" t="s">
        <v>2054</v>
      </c>
      <c r="D1604" s="254">
        <v>870545</v>
      </c>
      <c r="E1604" s="254">
        <v>74065</v>
      </c>
    </row>
    <row r="1605" spans="1:5" x14ac:dyDescent="0.25">
      <c r="A1605" s="253" t="s">
        <v>260</v>
      </c>
      <c r="B1605" s="250" t="s">
        <v>261</v>
      </c>
      <c r="C1605" s="250" t="s">
        <v>2055</v>
      </c>
      <c r="D1605" s="254">
        <v>1523513</v>
      </c>
      <c r="E1605" s="254">
        <v>74000</v>
      </c>
    </row>
    <row r="1606" spans="1:5" x14ac:dyDescent="0.25">
      <c r="A1606" s="253" t="s">
        <v>260</v>
      </c>
      <c r="B1606" s="250" t="s">
        <v>263</v>
      </c>
      <c r="C1606" s="250" t="s">
        <v>2056</v>
      </c>
      <c r="D1606" s="254">
        <v>1719891</v>
      </c>
      <c r="E1606" s="254">
        <v>73824</v>
      </c>
    </row>
    <row r="1607" spans="1:5" x14ac:dyDescent="0.25">
      <c r="A1607" s="253" t="s">
        <v>260</v>
      </c>
      <c r="B1607" s="250" t="s">
        <v>261</v>
      </c>
      <c r="C1607" s="250" t="s">
        <v>2057</v>
      </c>
      <c r="D1607" s="254">
        <v>1622943</v>
      </c>
      <c r="E1607" s="254">
        <v>73500</v>
      </c>
    </row>
    <row r="1608" spans="1:5" x14ac:dyDescent="0.25">
      <c r="A1608" s="253" t="s">
        <v>260</v>
      </c>
      <c r="B1608" s="250" t="s">
        <v>270</v>
      </c>
      <c r="C1608" s="250" t="s">
        <v>2058</v>
      </c>
      <c r="D1608" s="254">
        <v>1607738</v>
      </c>
      <c r="E1608" s="254">
        <v>73404</v>
      </c>
    </row>
    <row r="1609" spans="1:5" x14ac:dyDescent="0.25">
      <c r="A1609" s="253" t="s">
        <v>260</v>
      </c>
      <c r="B1609" s="250" t="s">
        <v>261</v>
      </c>
      <c r="C1609" s="250" t="s">
        <v>2059</v>
      </c>
      <c r="D1609" s="254">
        <v>1647661</v>
      </c>
      <c r="E1609" s="254">
        <v>73345</v>
      </c>
    </row>
    <row r="1610" spans="1:5" x14ac:dyDescent="0.25">
      <c r="A1610" s="253" t="s">
        <v>260</v>
      </c>
      <c r="B1610" s="250" t="s">
        <v>261</v>
      </c>
      <c r="C1610" s="250" t="s">
        <v>2060</v>
      </c>
      <c r="D1610" s="254">
        <v>1551808</v>
      </c>
      <c r="E1610" s="254">
        <v>73312</v>
      </c>
    </row>
    <row r="1611" spans="1:5" x14ac:dyDescent="0.25">
      <c r="A1611" s="253" t="s">
        <v>260</v>
      </c>
      <c r="B1611" s="250" t="s">
        <v>2061</v>
      </c>
      <c r="C1611" s="250" t="s">
        <v>2062</v>
      </c>
      <c r="D1611" s="254">
        <v>204682</v>
      </c>
      <c r="E1611" s="254">
        <v>73149</v>
      </c>
    </row>
    <row r="1612" spans="1:5" x14ac:dyDescent="0.25">
      <c r="A1612" s="253" t="s">
        <v>260</v>
      </c>
      <c r="B1612" s="250" t="s">
        <v>345</v>
      </c>
      <c r="C1612" s="250" t="s">
        <v>2063</v>
      </c>
      <c r="D1612" s="254">
        <v>3511294</v>
      </c>
      <c r="E1612" s="254">
        <v>73146</v>
      </c>
    </row>
    <row r="1613" spans="1:5" x14ac:dyDescent="0.25">
      <c r="A1613" s="253" t="s">
        <v>260</v>
      </c>
      <c r="B1613" s="250" t="s">
        <v>263</v>
      </c>
      <c r="C1613" s="250" t="s">
        <v>2064</v>
      </c>
      <c r="D1613" s="254">
        <v>0</v>
      </c>
      <c r="E1613" s="254">
        <v>73000</v>
      </c>
    </row>
    <row r="1614" spans="1:5" x14ac:dyDescent="0.25">
      <c r="A1614" s="253" t="s">
        <v>260</v>
      </c>
      <c r="B1614" s="250" t="s">
        <v>263</v>
      </c>
      <c r="C1614" s="250" t="s">
        <v>2065</v>
      </c>
      <c r="D1614" s="254">
        <v>1895990</v>
      </c>
      <c r="E1614" s="254">
        <v>72997</v>
      </c>
    </row>
    <row r="1615" spans="1:5" x14ac:dyDescent="0.25">
      <c r="A1615" s="253" t="s">
        <v>260</v>
      </c>
      <c r="B1615" s="250" t="s">
        <v>345</v>
      </c>
      <c r="C1615" s="250" t="s">
        <v>2066</v>
      </c>
      <c r="D1615" s="254">
        <v>106620</v>
      </c>
      <c r="E1615" s="254">
        <v>72759</v>
      </c>
    </row>
    <row r="1616" spans="1:5" x14ac:dyDescent="0.25">
      <c r="A1616" s="253" t="s">
        <v>260</v>
      </c>
      <c r="B1616" s="250" t="s">
        <v>345</v>
      </c>
      <c r="C1616" s="250" t="s">
        <v>2067</v>
      </c>
      <c r="D1616" s="254">
        <v>1401911</v>
      </c>
      <c r="E1616" s="254">
        <v>72586</v>
      </c>
    </row>
    <row r="1617" spans="1:5" x14ac:dyDescent="0.25">
      <c r="A1617" s="253" t="s">
        <v>260</v>
      </c>
      <c r="B1617" s="250" t="s">
        <v>263</v>
      </c>
      <c r="C1617" s="250" t="s">
        <v>2068</v>
      </c>
      <c r="D1617" s="254">
        <v>6349339</v>
      </c>
      <c r="E1617" s="254">
        <v>72553</v>
      </c>
    </row>
    <row r="1618" spans="1:5" x14ac:dyDescent="0.25">
      <c r="A1618" s="253" t="s">
        <v>260</v>
      </c>
      <c r="B1618" s="250" t="s">
        <v>261</v>
      </c>
      <c r="C1618" s="250" t="s">
        <v>2069</v>
      </c>
      <c r="D1618" s="254">
        <v>956937</v>
      </c>
      <c r="E1618" s="254">
        <v>72460</v>
      </c>
    </row>
    <row r="1619" spans="1:5" x14ac:dyDescent="0.25">
      <c r="A1619" s="253" t="s">
        <v>260</v>
      </c>
      <c r="B1619" s="250" t="s">
        <v>345</v>
      </c>
      <c r="C1619" s="250" t="s">
        <v>2070</v>
      </c>
      <c r="D1619" s="254">
        <v>2009361</v>
      </c>
      <c r="E1619" s="254">
        <v>72224</v>
      </c>
    </row>
    <row r="1620" spans="1:5" x14ac:dyDescent="0.25">
      <c r="A1620" s="253" t="s">
        <v>260</v>
      </c>
      <c r="B1620" s="250" t="s">
        <v>263</v>
      </c>
      <c r="C1620" s="250" t="s">
        <v>2071</v>
      </c>
      <c r="D1620" s="254">
        <v>1321719</v>
      </c>
      <c r="E1620" s="254">
        <v>72137</v>
      </c>
    </row>
    <row r="1621" spans="1:5" x14ac:dyDescent="0.25">
      <c r="A1621" s="253" t="s">
        <v>260</v>
      </c>
      <c r="B1621" s="250" t="s">
        <v>501</v>
      </c>
      <c r="C1621" s="250" t="s">
        <v>2072</v>
      </c>
      <c r="D1621" s="254">
        <v>1417356</v>
      </c>
      <c r="E1621" s="254">
        <v>72050</v>
      </c>
    </row>
    <row r="1622" spans="1:5" x14ac:dyDescent="0.25">
      <c r="A1622" s="253" t="s">
        <v>260</v>
      </c>
      <c r="B1622" s="250" t="s">
        <v>2073</v>
      </c>
      <c r="C1622" s="250" t="s">
        <v>2074</v>
      </c>
      <c r="D1622" s="254">
        <v>1990835</v>
      </c>
      <c r="E1622" s="254">
        <v>72046</v>
      </c>
    </row>
    <row r="1623" spans="1:5" x14ac:dyDescent="0.25">
      <c r="A1623" s="253" t="s">
        <v>260</v>
      </c>
      <c r="B1623" s="250" t="s">
        <v>263</v>
      </c>
      <c r="C1623" s="250" t="s">
        <v>2075</v>
      </c>
      <c r="D1623" s="254">
        <v>476296</v>
      </c>
      <c r="E1623" s="254">
        <v>72000</v>
      </c>
    </row>
    <row r="1624" spans="1:5" x14ac:dyDescent="0.25">
      <c r="A1624" s="253" t="s">
        <v>260</v>
      </c>
      <c r="B1624" s="250" t="s">
        <v>261</v>
      </c>
      <c r="C1624" s="250" t="s">
        <v>2076</v>
      </c>
      <c r="D1624" s="254">
        <v>1440452</v>
      </c>
      <c r="E1624" s="254">
        <v>72000</v>
      </c>
    </row>
    <row r="1625" spans="1:5" x14ac:dyDescent="0.25">
      <c r="A1625" s="253" t="s">
        <v>260</v>
      </c>
      <c r="B1625" s="250" t="s">
        <v>270</v>
      </c>
      <c r="C1625" s="250" t="s">
        <v>2077</v>
      </c>
      <c r="D1625" s="254">
        <v>1523593</v>
      </c>
      <c r="E1625" s="254">
        <v>72000</v>
      </c>
    </row>
    <row r="1626" spans="1:5" x14ac:dyDescent="0.25">
      <c r="A1626" s="253" t="s">
        <v>260</v>
      </c>
      <c r="B1626" s="250" t="s">
        <v>263</v>
      </c>
      <c r="C1626" s="250" t="s">
        <v>2078</v>
      </c>
      <c r="D1626" s="254">
        <v>1589951</v>
      </c>
      <c r="E1626" s="254">
        <v>72000</v>
      </c>
    </row>
    <row r="1627" spans="1:5" x14ac:dyDescent="0.25">
      <c r="A1627" s="253" t="s">
        <v>260</v>
      </c>
      <c r="B1627" s="250" t="s">
        <v>793</v>
      </c>
      <c r="C1627" s="250" t="s">
        <v>2079</v>
      </c>
      <c r="D1627" s="254">
        <v>930456</v>
      </c>
      <c r="E1627" s="254">
        <v>72000</v>
      </c>
    </row>
    <row r="1628" spans="1:5" x14ac:dyDescent="0.25">
      <c r="A1628" s="253" t="s">
        <v>260</v>
      </c>
      <c r="B1628" s="250" t="s">
        <v>1256</v>
      </c>
      <c r="C1628" s="250" t="s">
        <v>2080</v>
      </c>
      <c r="D1628" s="254">
        <v>413984</v>
      </c>
      <c r="E1628" s="254">
        <v>71990</v>
      </c>
    </row>
    <row r="1629" spans="1:5" x14ac:dyDescent="0.25">
      <c r="A1629" s="253" t="s">
        <v>260</v>
      </c>
      <c r="B1629" s="250" t="s">
        <v>270</v>
      </c>
      <c r="C1629" s="250" t="s">
        <v>2081</v>
      </c>
      <c r="D1629" s="254">
        <v>1850022</v>
      </c>
      <c r="E1629" s="254">
        <v>71830</v>
      </c>
    </row>
    <row r="1630" spans="1:5" x14ac:dyDescent="0.25">
      <c r="A1630" s="253" t="s">
        <v>260</v>
      </c>
      <c r="B1630" s="250" t="s">
        <v>345</v>
      </c>
      <c r="C1630" s="250" t="s">
        <v>2082</v>
      </c>
      <c r="D1630" s="254">
        <v>1050118</v>
      </c>
      <c r="E1630" s="254">
        <v>71746</v>
      </c>
    </row>
    <row r="1631" spans="1:5" x14ac:dyDescent="0.25">
      <c r="A1631" s="253" t="s">
        <v>260</v>
      </c>
      <c r="B1631" s="250" t="s">
        <v>507</v>
      </c>
      <c r="C1631" s="250" t="s">
        <v>2083</v>
      </c>
      <c r="D1631" s="254">
        <v>1662185</v>
      </c>
      <c r="E1631" s="254">
        <v>71517</v>
      </c>
    </row>
    <row r="1632" spans="1:5" x14ac:dyDescent="0.25">
      <c r="A1632" s="253" t="s">
        <v>260</v>
      </c>
      <c r="B1632" s="250" t="s">
        <v>507</v>
      </c>
      <c r="C1632" s="250" t="s">
        <v>2084</v>
      </c>
      <c r="D1632" s="254">
        <v>1562831</v>
      </c>
      <c r="E1632" s="254">
        <v>71000</v>
      </c>
    </row>
    <row r="1633" spans="1:5" x14ac:dyDescent="0.25">
      <c r="A1633" s="253" t="s">
        <v>260</v>
      </c>
      <c r="B1633" s="250" t="s">
        <v>308</v>
      </c>
      <c r="C1633" s="250" t="s">
        <v>2085</v>
      </c>
      <c r="D1633" s="254">
        <v>6963789</v>
      </c>
      <c r="E1633" s="254">
        <v>71000</v>
      </c>
    </row>
    <row r="1634" spans="1:5" x14ac:dyDescent="0.25">
      <c r="A1634" s="253" t="s">
        <v>260</v>
      </c>
      <c r="B1634" s="250" t="s">
        <v>707</v>
      </c>
      <c r="C1634" s="250" t="s">
        <v>2086</v>
      </c>
      <c r="D1634" s="254">
        <v>1491085</v>
      </c>
      <c r="E1634" s="254">
        <v>71000</v>
      </c>
    </row>
    <row r="1635" spans="1:5" x14ac:dyDescent="0.25">
      <c r="A1635" s="253" t="s">
        <v>260</v>
      </c>
      <c r="B1635" s="250" t="s">
        <v>278</v>
      </c>
      <c r="C1635" s="250" t="s">
        <v>2087</v>
      </c>
      <c r="D1635" s="254">
        <v>534671</v>
      </c>
      <c r="E1635" s="254">
        <v>70750</v>
      </c>
    </row>
    <row r="1636" spans="1:5" x14ac:dyDescent="0.25">
      <c r="A1636" s="253" t="s">
        <v>260</v>
      </c>
      <c r="B1636" s="250" t="s">
        <v>263</v>
      </c>
      <c r="C1636" s="250" t="s">
        <v>2088</v>
      </c>
      <c r="D1636" s="254">
        <v>655288</v>
      </c>
      <c r="E1636" s="254">
        <v>70628</v>
      </c>
    </row>
    <row r="1637" spans="1:5" x14ac:dyDescent="0.25">
      <c r="A1637" s="253" t="s">
        <v>260</v>
      </c>
      <c r="B1637" s="250" t="s">
        <v>2089</v>
      </c>
      <c r="C1637" s="250" t="s">
        <v>2090</v>
      </c>
      <c r="D1637" s="254">
        <v>1170730</v>
      </c>
      <c r="E1637" s="254">
        <v>70604</v>
      </c>
    </row>
    <row r="1638" spans="1:5" x14ac:dyDescent="0.25">
      <c r="A1638" s="253" t="s">
        <v>260</v>
      </c>
      <c r="B1638" s="250" t="s">
        <v>261</v>
      </c>
      <c r="C1638" s="250" t="s">
        <v>2091</v>
      </c>
      <c r="D1638" s="254">
        <v>478754</v>
      </c>
      <c r="E1638" s="254">
        <v>70500</v>
      </c>
    </row>
    <row r="1639" spans="1:5" x14ac:dyDescent="0.25">
      <c r="A1639" s="253" t="s">
        <v>260</v>
      </c>
      <c r="B1639" s="250" t="s">
        <v>412</v>
      </c>
      <c r="C1639" s="250" t="s">
        <v>2092</v>
      </c>
      <c r="D1639" s="254">
        <v>142233</v>
      </c>
      <c r="E1639" s="254">
        <v>70500</v>
      </c>
    </row>
    <row r="1640" spans="1:5" x14ac:dyDescent="0.25">
      <c r="A1640" s="253" t="s">
        <v>260</v>
      </c>
      <c r="B1640" s="250" t="s">
        <v>263</v>
      </c>
      <c r="C1640" s="250" t="s">
        <v>2093</v>
      </c>
      <c r="D1640" s="254">
        <v>0</v>
      </c>
      <c r="E1640" s="254">
        <v>70316</v>
      </c>
    </row>
    <row r="1641" spans="1:5" x14ac:dyDescent="0.25">
      <c r="A1641" s="253" t="s">
        <v>260</v>
      </c>
      <c r="B1641" s="250" t="s">
        <v>734</v>
      </c>
      <c r="C1641" s="250" t="s">
        <v>2094</v>
      </c>
      <c r="D1641" s="254">
        <v>1552747</v>
      </c>
      <c r="E1641" s="254">
        <v>70315</v>
      </c>
    </row>
    <row r="1642" spans="1:5" x14ac:dyDescent="0.25">
      <c r="A1642" s="253" t="s">
        <v>260</v>
      </c>
      <c r="B1642" s="250" t="s">
        <v>263</v>
      </c>
      <c r="C1642" s="250" t="s">
        <v>2095</v>
      </c>
      <c r="D1642" s="254">
        <v>570307</v>
      </c>
      <c r="E1642" s="254">
        <v>70300</v>
      </c>
    </row>
    <row r="1643" spans="1:5" x14ac:dyDescent="0.25">
      <c r="A1643" s="253" t="s">
        <v>260</v>
      </c>
      <c r="B1643" s="250" t="s">
        <v>325</v>
      </c>
      <c r="C1643" s="250" t="s">
        <v>2096</v>
      </c>
      <c r="D1643" s="254">
        <v>1130485</v>
      </c>
      <c r="E1643" s="254">
        <v>70000</v>
      </c>
    </row>
    <row r="1644" spans="1:5" x14ac:dyDescent="0.25">
      <c r="A1644" s="253" t="s">
        <v>260</v>
      </c>
      <c r="B1644" s="250" t="s">
        <v>261</v>
      </c>
      <c r="C1644" s="250" t="s">
        <v>2097</v>
      </c>
      <c r="D1644" s="254">
        <v>12719</v>
      </c>
      <c r="E1644" s="254">
        <v>70000</v>
      </c>
    </row>
    <row r="1645" spans="1:5" x14ac:dyDescent="0.25">
      <c r="A1645" s="253" t="s">
        <v>260</v>
      </c>
      <c r="B1645" s="250" t="s">
        <v>566</v>
      </c>
      <c r="C1645" s="250" t="s">
        <v>2098</v>
      </c>
      <c r="D1645" s="254">
        <v>1375079</v>
      </c>
      <c r="E1645" s="254">
        <v>70000</v>
      </c>
    </row>
    <row r="1646" spans="1:5" x14ac:dyDescent="0.25">
      <c r="A1646" s="253" t="s">
        <v>260</v>
      </c>
      <c r="B1646" s="250" t="s">
        <v>345</v>
      </c>
      <c r="C1646" s="250" t="s">
        <v>2099</v>
      </c>
      <c r="D1646" s="254">
        <v>1489324</v>
      </c>
      <c r="E1646" s="254">
        <v>70000</v>
      </c>
    </row>
    <row r="1647" spans="1:5" x14ac:dyDescent="0.25">
      <c r="A1647" s="253" t="s">
        <v>260</v>
      </c>
      <c r="B1647" s="250" t="s">
        <v>270</v>
      </c>
      <c r="C1647" s="250" t="s">
        <v>2100</v>
      </c>
      <c r="D1647" s="254">
        <v>2148189</v>
      </c>
      <c r="E1647" s="254">
        <v>70000</v>
      </c>
    </row>
    <row r="1648" spans="1:5" x14ac:dyDescent="0.25">
      <c r="A1648" s="253" t="s">
        <v>260</v>
      </c>
      <c r="B1648" s="250" t="s">
        <v>340</v>
      </c>
      <c r="C1648" s="250" t="s">
        <v>2101</v>
      </c>
      <c r="D1648" s="254">
        <v>179612</v>
      </c>
      <c r="E1648" s="254">
        <v>70000</v>
      </c>
    </row>
    <row r="1649" spans="1:5" x14ac:dyDescent="0.25">
      <c r="A1649" s="253" t="s">
        <v>260</v>
      </c>
      <c r="B1649" s="250" t="s">
        <v>345</v>
      </c>
      <c r="C1649" s="250" t="s">
        <v>2102</v>
      </c>
      <c r="D1649" s="254">
        <v>1549374</v>
      </c>
      <c r="E1649" s="254">
        <v>70000</v>
      </c>
    </row>
    <row r="1650" spans="1:5" x14ac:dyDescent="0.25">
      <c r="A1650" s="253" t="s">
        <v>260</v>
      </c>
      <c r="B1650" s="250" t="s">
        <v>345</v>
      </c>
      <c r="C1650" s="250" t="s">
        <v>2103</v>
      </c>
      <c r="D1650" s="254">
        <v>1452494</v>
      </c>
      <c r="E1650" s="254">
        <v>70000</v>
      </c>
    </row>
    <row r="1651" spans="1:5" x14ac:dyDescent="0.25">
      <c r="A1651" s="253" t="s">
        <v>260</v>
      </c>
      <c r="B1651" s="250" t="s">
        <v>263</v>
      </c>
      <c r="C1651" s="250" t="s">
        <v>2104</v>
      </c>
      <c r="D1651" s="254">
        <v>1300581</v>
      </c>
      <c r="E1651" s="254">
        <v>70000</v>
      </c>
    </row>
    <row r="1652" spans="1:5" x14ac:dyDescent="0.25">
      <c r="A1652" s="253" t="s">
        <v>260</v>
      </c>
      <c r="B1652" s="250" t="s">
        <v>261</v>
      </c>
      <c r="C1652" s="250" t="s">
        <v>2105</v>
      </c>
      <c r="D1652" s="254">
        <v>833292</v>
      </c>
      <c r="E1652" s="254">
        <v>69873</v>
      </c>
    </row>
    <row r="1653" spans="1:5" x14ac:dyDescent="0.25">
      <c r="A1653" s="253" t="s">
        <v>260</v>
      </c>
      <c r="B1653" s="250" t="s">
        <v>261</v>
      </c>
      <c r="C1653" s="250" t="s">
        <v>2106</v>
      </c>
      <c r="D1653" s="254">
        <v>321649</v>
      </c>
      <c r="E1653" s="254">
        <v>69850</v>
      </c>
    </row>
    <row r="1654" spans="1:5" x14ac:dyDescent="0.25">
      <c r="A1654" s="253" t="s">
        <v>260</v>
      </c>
      <c r="B1654" s="250" t="s">
        <v>345</v>
      </c>
      <c r="C1654" s="250" t="s">
        <v>2107</v>
      </c>
      <c r="D1654" s="254">
        <v>1</v>
      </c>
      <c r="E1654" s="254">
        <v>69816</v>
      </c>
    </row>
    <row r="1655" spans="1:5" x14ac:dyDescent="0.25">
      <c r="A1655" s="253" t="s">
        <v>260</v>
      </c>
      <c r="B1655" s="250" t="s">
        <v>340</v>
      </c>
      <c r="C1655" s="250" t="s">
        <v>2108</v>
      </c>
      <c r="D1655" s="254">
        <v>3046093</v>
      </c>
      <c r="E1655" s="254">
        <v>69747</v>
      </c>
    </row>
    <row r="1656" spans="1:5" x14ac:dyDescent="0.25">
      <c r="A1656" s="253" t="s">
        <v>260</v>
      </c>
      <c r="B1656" s="250" t="s">
        <v>348</v>
      </c>
      <c r="C1656" s="250" t="s">
        <v>2109</v>
      </c>
      <c r="D1656" s="254">
        <v>420037</v>
      </c>
      <c r="E1656" s="254">
        <v>69600</v>
      </c>
    </row>
    <row r="1657" spans="1:5" x14ac:dyDescent="0.25">
      <c r="A1657" s="253" t="s">
        <v>260</v>
      </c>
      <c r="B1657" s="250" t="s">
        <v>325</v>
      </c>
      <c r="C1657" s="250" t="s">
        <v>2110</v>
      </c>
      <c r="D1657" s="254">
        <v>1448705</v>
      </c>
      <c r="E1657" s="254">
        <v>69515</v>
      </c>
    </row>
    <row r="1658" spans="1:5" x14ac:dyDescent="0.25">
      <c r="A1658" s="253" t="s">
        <v>260</v>
      </c>
      <c r="B1658" s="250" t="s">
        <v>947</v>
      </c>
      <c r="C1658" s="250" t="s">
        <v>2111</v>
      </c>
      <c r="D1658" s="254">
        <v>327051</v>
      </c>
      <c r="E1658" s="254">
        <v>69321</v>
      </c>
    </row>
    <row r="1659" spans="1:5" x14ac:dyDescent="0.25">
      <c r="A1659" s="253" t="s">
        <v>260</v>
      </c>
      <c r="B1659" s="250" t="s">
        <v>261</v>
      </c>
      <c r="C1659" s="250" t="s">
        <v>2112</v>
      </c>
      <c r="D1659" s="254">
        <v>1</v>
      </c>
      <c r="E1659" s="254">
        <v>69285</v>
      </c>
    </row>
    <row r="1660" spans="1:5" x14ac:dyDescent="0.25">
      <c r="A1660" s="253" t="s">
        <v>260</v>
      </c>
      <c r="B1660" s="250" t="s">
        <v>263</v>
      </c>
      <c r="C1660" s="250" t="s">
        <v>2113</v>
      </c>
      <c r="D1660" s="254">
        <v>234159</v>
      </c>
      <c r="E1660" s="254">
        <v>69254</v>
      </c>
    </row>
    <row r="1661" spans="1:5" x14ac:dyDescent="0.25">
      <c r="A1661" s="253" t="s">
        <v>260</v>
      </c>
      <c r="B1661" s="250" t="s">
        <v>325</v>
      </c>
      <c r="C1661" s="250" t="s">
        <v>2114</v>
      </c>
      <c r="D1661" s="254">
        <v>1632266</v>
      </c>
      <c r="E1661" s="254">
        <v>69250</v>
      </c>
    </row>
    <row r="1662" spans="1:5" x14ac:dyDescent="0.25">
      <c r="A1662" s="253" t="s">
        <v>260</v>
      </c>
      <c r="B1662" s="250" t="s">
        <v>261</v>
      </c>
      <c r="C1662" s="250" t="s">
        <v>2115</v>
      </c>
      <c r="D1662" s="254">
        <v>1506120</v>
      </c>
      <c r="E1662" s="254">
        <v>69000</v>
      </c>
    </row>
    <row r="1663" spans="1:5" x14ac:dyDescent="0.25">
      <c r="A1663" s="253" t="s">
        <v>260</v>
      </c>
      <c r="B1663" s="250" t="s">
        <v>261</v>
      </c>
      <c r="C1663" s="250" t="s">
        <v>2116</v>
      </c>
      <c r="D1663" s="254">
        <v>1308480</v>
      </c>
      <c r="E1663" s="254">
        <v>69000</v>
      </c>
    </row>
    <row r="1664" spans="1:5" x14ac:dyDescent="0.25">
      <c r="A1664" s="253" t="s">
        <v>260</v>
      </c>
      <c r="B1664" s="250" t="s">
        <v>263</v>
      </c>
      <c r="C1664" s="250" t="s">
        <v>2117</v>
      </c>
      <c r="D1664" s="254">
        <v>2087477</v>
      </c>
      <c r="E1664" s="254">
        <v>68742</v>
      </c>
    </row>
    <row r="1665" spans="1:5" x14ac:dyDescent="0.25">
      <c r="A1665" s="253" t="s">
        <v>260</v>
      </c>
      <c r="B1665" s="250" t="s">
        <v>1685</v>
      </c>
      <c r="C1665" s="250" t="s">
        <v>2118</v>
      </c>
      <c r="D1665" s="254">
        <v>727904</v>
      </c>
      <c r="E1665" s="254">
        <v>68500</v>
      </c>
    </row>
    <row r="1666" spans="1:5" x14ac:dyDescent="0.25">
      <c r="A1666" s="253" t="s">
        <v>260</v>
      </c>
      <c r="B1666" s="250" t="s">
        <v>1231</v>
      </c>
      <c r="C1666" s="250" t="s">
        <v>2119</v>
      </c>
      <c r="D1666" s="254">
        <v>2052172</v>
      </c>
      <c r="E1666" s="254">
        <v>68240</v>
      </c>
    </row>
    <row r="1667" spans="1:5" x14ac:dyDescent="0.25">
      <c r="A1667" s="253" t="s">
        <v>260</v>
      </c>
      <c r="B1667" s="250" t="s">
        <v>424</v>
      </c>
      <c r="C1667" s="250" t="s">
        <v>2120</v>
      </c>
      <c r="D1667" s="254">
        <v>1559372</v>
      </c>
      <c r="E1667" s="254">
        <v>68200</v>
      </c>
    </row>
    <row r="1668" spans="1:5" x14ac:dyDescent="0.25">
      <c r="A1668" s="253" t="s">
        <v>260</v>
      </c>
      <c r="B1668" s="250" t="s">
        <v>487</v>
      </c>
      <c r="C1668" s="250" t="s">
        <v>2121</v>
      </c>
      <c r="D1668" s="254">
        <v>21999001</v>
      </c>
      <c r="E1668" s="254">
        <v>68164</v>
      </c>
    </row>
    <row r="1669" spans="1:5" x14ac:dyDescent="0.25">
      <c r="A1669" s="253" t="s">
        <v>260</v>
      </c>
      <c r="B1669" s="250" t="s">
        <v>619</v>
      </c>
      <c r="C1669" s="250" t="s">
        <v>2122</v>
      </c>
      <c r="D1669" s="254">
        <v>1508737</v>
      </c>
      <c r="E1669" s="254">
        <v>68025</v>
      </c>
    </row>
    <row r="1670" spans="1:5" x14ac:dyDescent="0.25">
      <c r="A1670" s="253" t="s">
        <v>260</v>
      </c>
      <c r="B1670" s="250" t="s">
        <v>345</v>
      </c>
      <c r="C1670" s="250" t="s">
        <v>2123</v>
      </c>
      <c r="D1670" s="254">
        <v>1454078</v>
      </c>
      <c r="E1670" s="254">
        <v>68000</v>
      </c>
    </row>
    <row r="1671" spans="1:5" x14ac:dyDescent="0.25">
      <c r="A1671" s="253" t="s">
        <v>260</v>
      </c>
      <c r="B1671" s="250" t="s">
        <v>1909</v>
      </c>
      <c r="C1671" s="250" t="s">
        <v>2124</v>
      </c>
      <c r="D1671" s="254">
        <v>1587084</v>
      </c>
      <c r="E1671" s="254">
        <v>68000</v>
      </c>
    </row>
    <row r="1672" spans="1:5" x14ac:dyDescent="0.25">
      <c r="A1672" s="253" t="s">
        <v>260</v>
      </c>
      <c r="B1672" s="250" t="s">
        <v>499</v>
      </c>
      <c r="C1672" s="250" t="s">
        <v>2125</v>
      </c>
      <c r="D1672" s="254">
        <v>658885</v>
      </c>
      <c r="E1672" s="254">
        <v>68000</v>
      </c>
    </row>
    <row r="1673" spans="1:5" x14ac:dyDescent="0.25">
      <c r="A1673" s="253" t="s">
        <v>260</v>
      </c>
      <c r="B1673" s="250" t="s">
        <v>629</v>
      </c>
      <c r="C1673" s="250" t="s">
        <v>2126</v>
      </c>
      <c r="D1673" s="254">
        <v>1492895</v>
      </c>
      <c r="E1673" s="254">
        <v>68000</v>
      </c>
    </row>
    <row r="1674" spans="1:5" x14ac:dyDescent="0.25">
      <c r="A1674" s="253" t="s">
        <v>260</v>
      </c>
      <c r="B1674" s="250" t="s">
        <v>270</v>
      </c>
      <c r="C1674" s="250" t="s">
        <v>2127</v>
      </c>
      <c r="D1674" s="254">
        <v>5301290</v>
      </c>
      <c r="E1674" s="254">
        <v>67950</v>
      </c>
    </row>
    <row r="1675" spans="1:5" x14ac:dyDescent="0.25">
      <c r="A1675" s="253" t="s">
        <v>260</v>
      </c>
      <c r="B1675" s="250" t="s">
        <v>385</v>
      </c>
      <c r="C1675" s="250" t="s">
        <v>2128</v>
      </c>
      <c r="D1675" s="254">
        <v>249564</v>
      </c>
      <c r="E1675" s="254">
        <v>67924</v>
      </c>
    </row>
    <row r="1676" spans="1:5" x14ac:dyDescent="0.25">
      <c r="A1676" s="253" t="s">
        <v>260</v>
      </c>
      <c r="B1676" s="250" t="s">
        <v>345</v>
      </c>
      <c r="C1676" s="250" t="s">
        <v>2129</v>
      </c>
      <c r="D1676" s="254">
        <v>1343005</v>
      </c>
      <c r="E1676" s="254">
        <v>67858</v>
      </c>
    </row>
    <row r="1677" spans="1:5" x14ac:dyDescent="0.25">
      <c r="A1677" s="253" t="s">
        <v>260</v>
      </c>
      <c r="B1677" s="250" t="s">
        <v>263</v>
      </c>
      <c r="C1677" s="250" t="s">
        <v>2130</v>
      </c>
      <c r="D1677" s="254">
        <v>2432015</v>
      </c>
      <c r="E1677" s="254">
        <v>67797</v>
      </c>
    </row>
    <row r="1678" spans="1:5" x14ac:dyDescent="0.25">
      <c r="A1678" s="253" t="s">
        <v>260</v>
      </c>
      <c r="B1678" s="250" t="s">
        <v>263</v>
      </c>
      <c r="C1678" s="250" t="s">
        <v>2131</v>
      </c>
      <c r="D1678" s="254">
        <v>0</v>
      </c>
      <c r="E1678" s="254">
        <v>67764</v>
      </c>
    </row>
    <row r="1679" spans="1:5" x14ac:dyDescent="0.25">
      <c r="A1679" s="253" t="s">
        <v>260</v>
      </c>
      <c r="B1679" s="250" t="s">
        <v>345</v>
      </c>
      <c r="C1679" s="250" t="s">
        <v>2132</v>
      </c>
      <c r="D1679" s="254">
        <v>1713448</v>
      </c>
      <c r="E1679" s="254">
        <v>67700</v>
      </c>
    </row>
    <row r="1680" spans="1:5" x14ac:dyDescent="0.25">
      <c r="A1680" s="253" t="s">
        <v>260</v>
      </c>
      <c r="B1680" s="250" t="s">
        <v>270</v>
      </c>
      <c r="C1680" s="250" t="s">
        <v>2133</v>
      </c>
      <c r="D1680" s="254">
        <v>1597705</v>
      </c>
      <c r="E1680" s="254">
        <v>67671</v>
      </c>
    </row>
    <row r="1681" spans="1:5" x14ac:dyDescent="0.25">
      <c r="A1681" s="253" t="s">
        <v>260</v>
      </c>
      <c r="B1681" s="250" t="s">
        <v>345</v>
      </c>
      <c r="C1681" s="250" t="s">
        <v>2134</v>
      </c>
      <c r="D1681" s="254">
        <v>1882892</v>
      </c>
      <c r="E1681" s="254">
        <v>67668</v>
      </c>
    </row>
    <row r="1682" spans="1:5" x14ac:dyDescent="0.25">
      <c r="A1682" s="253" t="s">
        <v>260</v>
      </c>
      <c r="B1682" s="250" t="s">
        <v>364</v>
      </c>
      <c r="C1682" s="250" t="s">
        <v>2135</v>
      </c>
      <c r="D1682" s="254">
        <v>550496</v>
      </c>
      <c r="E1682" s="254">
        <v>67568</v>
      </c>
    </row>
    <row r="1683" spans="1:5" x14ac:dyDescent="0.25">
      <c r="A1683" s="253" t="s">
        <v>260</v>
      </c>
      <c r="B1683" s="250" t="s">
        <v>2136</v>
      </c>
      <c r="C1683" s="250" t="s">
        <v>2137</v>
      </c>
      <c r="D1683" s="254">
        <v>1647210</v>
      </c>
      <c r="E1683" s="254">
        <v>67495</v>
      </c>
    </row>
    <row r="1684" spans="1:5" x14ac:dyDescent="0.25">
      <c r="A1684" s="253" t="s">
        <v>260</v>
      </c>
      <c r="B1684" s="250" t="s">
        <v>261</v>
      </c>
      <c r="C1684" s="250" t="s">
        <v>2138</v>
      </c>
      <c r="D1684" s="254">
        <v>6799622</v>
      </c>
      <c r="E1684" s="254">
        <v>67479</v>
      </c>
    </row>
    <row r="1685" spans="1:5" x14ac:dyDescent="0.25">
      <c r="A1685" s="253" t="s">
        <v>260</v>
      </c>
      <c r="B1685" s="250" t="s">
        <v>291</v>
      </c>
      <c r="C1685" s="250" t="s">
        <v>2139</v>
      </c>
      <c r="D1685" s="254">
        <v>1170781</v>
      </c>
      <c r="E1685" s="254">
        <v>67400</v>
      </c>
    </row>
    <row r="1686" spans="1:5" x14ac:dyDescent="0.25">
      <c r="A1686" s="253" t="s">
        <v>260</v>
      </c>
      <c r="B1686" s="250" t="s">
        <v>270</v>
      </c>
      <c r="C1686" s="250" t="s">
        <v>2140</v>
      </c>
      <c r="D1686" s="254">
        <v>1512629</v>
      </c>
      <c r="E1686" s="254">
        <v>67250</v>
      </c>
    </row>
    <row r="1687" spans="1:5" x14ac:dyDescent="0.25">
      <c r="A1687" s="253" t="s">
        <v>260</v>
      </c>
      <c r="B1687" s="250" t="s">
        <v>2141</v>
      </c>
      <c r="C1687" s="250" t="s">
        <v>2142</v>
      </c>
      <c r="D1687" s="254">
        <v>2441948</v>
      </c>
      <c r="E1687" s="254">
        <v>67050</v>
      </c>
    </row>
    <row r="1688" spans="1:5" x14ac:dyDescent="0.25">
      <c r="A1688" s="253" t="s">
        <v>260</v>
      </c>
      <c r="B1688" s="250" t="s">
        <v>291</v>
      </c>
      <c r="C1688" s="250" t="s">
        <v>2143</v>
      </c>
      <c r="D1688" s="254">
        <v>1508062</v>
      </c>
      <c r="E1688" s="254">
        <v>67000</v>
      </c>
    </row>
    <row r="1689" spans="1:5" x14ac:dyDescent="0.25">
      <c r="A1689" s="253" t="s">
        <v>260</v>
      </c>
      <c r="B1689" s="250" t="s">
        <v>263</v>
      </c>
      <c r="C1689" s="250" t="s">
        <v>2144</v>
      </c>
      <c r="D1689" s="254">
        <v>2836016</v>
      </c>
      <c r="E1689" s="254">
        <v>67000</v>
      </c>
    </row>
    <row r="1690" spans="1:5" x14ac:dyDescent="0.25">
      <c r="A1690" s="253" t="s">
        <v>260</v>
      </c>
      <c r="B1690" s="250" t="s">
        <v>345</v>
      </c>
      <c r="C1690" s="250" t="s">
        <v>2145</v>
      </c>
      <c r="D1690" s="254">
        <v>1547555</v>
      </c>
      <c r="E1690" s="254">
        <v>67000</v>
      </c>
    </row>
    <row r="1691" spans="1:5" x14ac:dyDescent="0.25">
      <c r="A1691" s="253" t="s">
        <v>260</v>
      </c>
      <c r="B1691" s="250" t="s">
        <v>505</v>
      </c>
      <c r="C1691" s="250" t="s">
        <v>2146</v>
      </c>
      <c r="D1691" s="254">
        <v>1274937</v>
      </c>
      <c r="E1691" s="254">
        <v>67000</v>
      </c>
    </row>
    <row r="1692" spans="1:5" x14ac:dyDescent="0.25">
      <c r="A1692" s="253" t="s">
        <v>260</v>
      </c>
      <c r="B1692" s="250" t="s">
        <v>308</v>
      </c>
      <c r="C1692" s="250" t="s">
        <v>2147</v>
      </c>
      <c r="D1692" s="254">
        <v>372428</v>
      </c>
      <c r="E1692" s="254">
        <v>67000</v>
      </c>
    </row>
    <row r="1693" spans="1:5" x14ac:dyDescent="0.25">
      <c r="A1693" s="253" t="s">
        <v>260</v>
      </c>
      <c r="B1693" s="250" t="s">
        <v>263</v>
      </c>
      <c r="C1693" s="250" t="s">
        <v>2148</v>
      </c>
      <c r="D1693" s="254">
        <v>1700634</v>
      </c>
      <c r="E1693" s="254">
        <v>66927</v>
      </c>
    </row>
    <row r="1694" spans="1:5" x14ac:dyDescent="0.25">
      <c r="A1694" s="253" t="s">
        <v>260</v>
      </c>
      <c r="B1694" s="250" t="s">
        <v>507</v>
      </c>
      <c r="C1694" s="250" t="s">
        <v>2149</v>
      </c>
      <c r="D1694" s="254">
        <v>1027997</v>
      </c>
      <c r="E1694" s="254">
        <v>66787</v>
      </c>
    </row>
    <row r="1695" spans="1:5" x14ac:dyDescent="0.25">
      <c r="A1695" s="253" t="s">
        <v>260</v>
      </c>
      <c r="B1695" s="250" t="s">
        <v>278</v>
      </c>
      <c r="C1695" s="250" t="s">
        <v>2150</v>
      </c>
      <c r="D1695" s="254">
        <v>2710662</v>
      </c>
      <c r="E1695" s="254">
        <v>66688</v>
      </c>
    </row>
    <row r="1696" spans="1:5" x14ac:dyDescent="0.25">
      <c r="A1696" s="253" t="s">
        <v>260</v>
      </c>
      <c r="B1696" s="250" t="s">
        <v>263</v>
      </c>
      <c r="C1696" s="250" t="s">
        <v>2151</v>
      </c>
      <c r="D1696" s="254">
        <v>1418796</v>
      </c>
      <c r="E1696" s="254">
        <v>66548</v>
      </c>
    </row>
    <row r="1697" spans="1:5" x14ac:dyDescent="0.25">
      <c r="A1697" s="253" t="s">
        <v>260</v>
      </c>
      <c r="B1697" s="250" t="s">
        <v>793</v>
      </c>
      <c r="C1697" s="250" t="s">
        <v>2152</v>
      </c>
      <c r="D1697" s="254">
        <v>1115620</v>
      </c>
      <c r="E1697" s="254">
        <v>66500</v>
      </c>
    </row>
    <row r="1698" spans="1:5" x14ac:dyDescent="0.25">
      <c r="A1698" s="253" t="s">
        <v>260</v>
      </c>
      <c r="B1698" s="250" t="s">
        <v>392</v>
      </c>
      <c r="C1698" s="250" t="s">
        <v>2153</v>
      </c>
      <c r="D1698" s="254">
        <v>2483334</v>
      </c>
      <c r="E1698" s="254">
        <v>66452</v>
      </c>
    </row>
    <row r="1699" spans="1:5" x14ac:dyDescent="0.25">
      <c r="A1699" s="253" t="s">
        <v>260</v>
      </c>
      <c r="B1699" s="250" t="s">
        <v>261</v>
      </c>
      <c r="C1699" s="250" t="s">
        <v>2154</v>
      </c>
      <c r="D1699" s="254">
        <v>1613424</v>
      </c>
      <c r="E1699" s="254">
        <v>66360</v>
      </c>
    </row>
    <row r="1700" spans="1:5" x14ac:dyDescent="0.25">
      <c r="A1700" s="253" t="s">
        <v>260</v>
      </c>
      <c r="B1700" s="250" t="s">
        <v>261</v>
      </c>
      <c r="C1700" s="250" t="s">
        <v>2155</v>
      </c>
      <c r="D1700" s="254">
        <v>1141333</v>
      </c>
      <c r="E1700" s="254">
        <v>66209</v>
      </c>
    </row>
    <row r="1701" spans="1:5" x14ac:dyDescent="0.25">
      <c r="A1701" s="253" t="s">
        <v>260</v>
      </c>
      <c r="B1701" s="250" t="s">
        <v>345</v>
      </c>
      <c r="C1701" s="250" t="s">
        <v>2156</v>
      </c>
      <c r="D1701" s="254">
        <v>1507216</v>
      </c>
      <c r="E1701" s="254">
        <v>66125</v>
      </c>
    </row>
    <row r="1702" spans="1:5" x14ac:dyDescent="0.25">
      <c r="A1702" s="253" t="s">
        <v>260</v>
      </c>
      <c r="B1702" s="250" t="s">
        <v>263</v>
      </c>
      <c r="C1702" s="250" t="s">
        <v>2157</v>
      </c>
      <c r="D1702" s="254">
        <v>1010635</v>
      </c>
      <c r="E1702" s="254">
        <v>66050</v>
      </c>
    </row>
    <row r="1703" spans="1:5" x14ac:dyDescent="0.25">
      <c r="A1703" s="253" t="s">
        <v>260</v>
      </c>
      <c r="B1703" s="250" t="s">
        <v>263</v>
      </c>
      <c r="C1703" s="250" t="s">
        <v>2158</v>
      </c>
      <c r="D1703" s="254">
        <v>72694</v>
      </c>
      <c r="E1703" s="254">
        <v>65900</v>
      </c>
    </row>
    <row r="1704" spans="1:5" x14ac:dyDescent="0.25">
      <c r="A1704" s="253" t="s">
        <v>260</v>
      </c>
      <c r="B1704" s="250" t="s">
        <v>263</v>
      </c>
      <c r="C1704" s="250" t="s">
        <v>2159</v>
      </c>
      <c r="D1704" s="254">
        <v>29533</v>
      </c>
      <c r="E1704" s="254">
        <v>65794</v>
      </c>
    </row>
    <row r="1705" spans="1:5" x14ac:dyDescent="0.25">
      <c r="A1705" s="253" t="s">
        <v>260</v>
      </c>
      <c r="B1705" s="250" t="s">
        <v>263</v>
      </c>
      <c r="C1705" s="250" t="s">
        <v>2160</v>
      </c>
      <c r="D1705" s="254">
        <v>1484565</v>
      </c>
      <c r="E1705" s="254">
        <v>65500</v>
      </c>
    </row>
    <row r="1706" spans="1:5" x14ac:dyDescent="0.25">
      <c r="A1706" s="253" t="s">
        <v>260</v>
      </c>
      <c r="B1706" s="250" t="s">
        <v>2161</v>
      </c>
      <c r="C1706" s="250" t="s">
        <v>2162</v>
      </c>
      <c r="D1706" s="254">
        <v>1326376</v>
      </c>
      <c r="E1706" s="254">
        <v>65375</v>
      </c>
    </row>
    <row r="1707" spans="1:5" x14ac:dyDescent="0.25">
      <c r="A1707" s="253" t="s">
        <v>260</v>
      </c>
      <c r="B1707" s="250" t="s">
        <v>263</v>
      </c>
      <c r="C1707" s="250" t="s">
        <v>2163</v>
      </c>
      <c r="D1707" s="254">
        <v>67739</v>
      </c>
      <c r="E1707" s="254">
        <v>65360</v>
      </c>
    </row>
    <row r="1708" spans="1:5" x14ac:dyDescent="0.25">
      <c r="A1708" s="253" t="s">
        <v>260</v>
      </c>
      <c r="B1708" s="250" t="s">
        <v>261</v>
      </c>
      <c r="C1708" s="250" t="s">
        <v>2164</v>
      </c>
      <c r="D1708" s="254">
        <v>1286617</v>
      </c>
      <c r="E1708" s="254">
        <v>65310</v>
      </c>
    </row>
    <row r="1709" spans="1:5" x14ac:dyDescent="0.25">
      <c r="A1709" s="253" t="s">
        <v>260</v>
      </c>
      <c r="B1709" s="250" t="s">
        <v>261</v>
      </c>
      <c r="C1709" s="250" t="s">
        <v>2165</v>
      </c>
      <c r="D1709" s="254">
        <v>1439236</v>
      </c>
      <c r="E1709" s="254">
        <v>65239</v>
      </c>
    </row>
    <row r="1710" spans="1:5" x14ac:dyDescent="0.25">
      <c r="A1710" s="253" t="s">
        <v>260</v>
      </c>
      <c r="B1710" s="250" t="s">
        <v>263</v>
      </c>
      <c r="C1710" s="250" t="s">
        <v>2166</v>
      </c>
      <c r="D1710" s="254">
        <v>1496179</v>
      </c>
      <c r="E1710" s="254">
        <v>65068</v>
      </c>
    </row>
    <row r="1711" spans="1:5" x14ac:dyDescent="0.25">
      <c r="A1711" s="253" t="s">
        <v>260</v>
      </c>
      <c r="B1711" s="250" t="s">
        <v>263</v>
      </c>
      <c r="C1711" s="250" t="s">
        <v>2167</v>
      </c>
      <c r="D1711" s="254">
        <v>1384408</v>
      </c>
      <c r="E1711" s="254">
        <v>65055</v>
      </c>
    </row>
    <row r="1712" spans="1:5" x14ac:dyDescent="0.25">
      <c r="A1712" s="253" t="s">
        <v>260</v>
      </c>
      <c r="B1712" s="250" t="s">
        <v>270</v>
      </c>
      <c r="C1712" s="250" t="s">
        <v>2168</v>
      </c>
      <c r="D1712" s="254">
        <v>1631719</v>
      </c>
      <c r="E1712" s="254">
        <v>65045</v>
      </c>
    </row>
    <row r="1713" spans="1:5" x14ac:dyDescent="0.25">
      <c r="A1713" s="253" t="s">
        <v>260</v>
      </c>
      <c r="B1713" s="250" t="s">
        <v>2141</v>
      </c>
      <c r="C1713" s="250" t="s">
        <v>2169</v>
      </c>
      <c r="D1713" s="254">
        <v>1418827</v>
      </c>
      <c r="E1713" s="254">
        <v>65022</v>
      </c>
    </row>
    <row r="1714" spans="1:5" x14ac:dyDescent="0.25">
      <c r="A1714" s="253" t="s">
        <v>260</v>
      </c>
      <c r="B1714" s="250" t="s">
        <v>728</v>
      </c>
      <c r="C1714" s="250" t="s">
        <v>2170</v>
      </c>
      <c r="D1714" s="254">
        <v>1361046</v>
      </c>
      <c r="E1714" s="254">
        <v>65000</v>
      </c>
    </row>
    <row r="1715" spans="1:5" x14ac:dyDescent="0.25">
      <c r="A1715" s="253" t="s">
        <v>260</v>
      </c>
      <c r="B1715" s="250" t="s">
        <v>2161</v>
      </c>
      <c r="C1715" s="250" t="s">
        <v>2171</v>
      </c>
      <c r="D1715" s="254">
        <v>972163</v>
      </c>
      <c r="E1715" s="254">
        <v>65000</v>
      </c>
    </row>
    <row r="1716" spans="1:5" x14ac:dyDescent="0.25">
      <c r="A1716" s="253" t="s">
        <v>260</v>
      </c>
      <c r="B1716" s="250" t="s">
        <v>291</v>
      </c>
      <c r="C1716" s="250" t="s">
        <v>2172</v>
      </c>
      <c r="D1716" s="254">
        <v>1261979</v>
      </c>
      <c r="E1716" s="254">
        <v>65000</v>
      </c>
    </row>
    <row r="1717" spans="1:5" x14ac:dyDescent="0.25">
      <c r="A1717" s="253" t="s">
        <v>260</v>
      </c>
      <c r="B1717" s="250" t="s">
        <v>263</v>
      </c>
      <c r="C1717" s="250" t="s">
        <v>2173</v>
      </c>
      <c r="D1717" s="254">
        <v>2834589</v>
      </c>
      <c r="E1717" s="254">
        <v>65000</v>
      </c>
    </row>
    <row r="1718" spans="1:5" x14ac:dyDescent="0.25">
      <c r="A1718" s="253" t="s">
        <v>260</v>
      </c>
      <c r="B1718" s="250" t="s">
        <v>261</v>
      </c>
      <c r="C1718" s="250" t="s">
        <v>2174</v>
      </c>
      <c r="D1718" s="254">
        <v>1287166</v>
      </c>
      <c r="E1718" s="254">
        <v>65000</v>
      </c>
    </row>
    <row r="1719" spans="1:5" x14ac:dyDescent="0.25">
      <c r="A1719" s="253" t="s">
        <v>260</v>
      </c>
      <c r="B1719" s="250" t="s">
        <v>325</v>
      </c>
      <c r="C1719" s="250" t="s">
        <v>2175</v>
      </c>
      <c r="D1719" s="254">
        <v>5466635</v>
      </c>
      <c r="E1719" s="254">
        <v>65000</v>
      </c>
    </row>
    <row r="1720" spans="1:5" x14ac:dyDescent="0.25">
      <c r="A1720" s="253" t="s">
        <v>260</v>
      </c>
      <c r="B1720" s="250" t="s">
        <v>1648</v>
      </c>
      <c r="C1720" s="250" t="s">
        <v>2176</v>
      </c>
      <c r="D1720" s="254">
        <v>1066199</v>
      </c>
      <c r="E1720" s="254">
        <v>64700</v>
      </c>
    </row>
    <row r="1721" spans="1:5" x14ac:dyDescent="0.25">
      <c r="A1721" s="253" t="s">
        <v>260</v>
      </c>
      <c r="B1721" s="250" t="s">
        <v>263</v>
      </c>
      <c r="C1721" s="250" t="s">
        <v>2177</v>
      </c>
      <c r="D1721" s="254">
        <v>1364178</v>
      </c>
      <c r="E1721" s="254">
        <v>64610</v>
      </c>
    </row>
    <row r="1722" spans="1:5" x14ac:dyDescent="0.25">
      <c r="A1722" s="253" t="s">
        <v>260</v>
      </c>
      <c r="B1722" s="250" t="s">
        <v>555</v>
      </c>
      <c r="C1722" s="250" t="s">
        <v>2178</v>
      </c>
      <c r="D1722" s="254">
        <v>1936961</v>
      </c>
      <c r="E1722" s="254">
        <v>64522</v>
      </c>
    </row>
    <row r="1723" spans="1:5" x14ac:dyDescent="0.25">
      <c r="A1723" s="253" t="s">
        <v>260</v>
      </c>
      <c r="B1723" s="250" t="s">
        <v>261</v>
      </c>
      <c r="C1723" s="250" t="s">
        <v>2179</v>
      </c>
      <c r="D1723" s="254">
        <v>1059383</v>
      </c>
      <c r="E1723" s="254">
        <v>64500</v>
      </c>
    </row>
    <row r="1724" spans="1:5" x14ac:dyDescent="0.25">
      <c r="A1724" s="253" t="s">
        <v>260</v>
      </c>
      <c r="B1724" s="250" t="s">
        <v>263</v>
      </c>
      <c r="C1724" s="250" t="s">
        <v>2180</v>
      </c>
      <c r="D1724" s="254">
        <v>2870</v>
      </c>
      <c r="E1724" s="254">
        <v>64500</v>
      </c>
    </row>
    <row r="1725" spans="1:5" x14ac:dyDescent="0.25">
      <c r="A1725" s="253" t="s">
        <v>260</v>
      </c>
      <c r="B1725" s="250" t="s">
        <v>345</v>
      </c>
      <c r="C1725" s="250" t="s">
        <v>2181</v>
      </c>
      <c r="D1725" s="254">
        <v>1421585</v>
      </c>
      <c r="E1725" s="254">
        <v>64427</v>
      </c>
    </row>
    <row r="1726" spans="1:5" x14ac:dyDescent="0.25">
      <c r="A1726" s="253" t="s">
        <v>260</v>
      </c>
      <c r="B1726" s="250" t="s">
        <v>261</v>
      </c>
      <c r="C1726" s="250" t="s">
        <v>2182</v>
      </c>
      <c r="D1726" s="254">
        <v>2964181</v>
      </c>
      <c r="E1726" s="254">
        <v>64401</v>
      </c>
    </row>
    <row r="1727" spans="1:5" x14ac:dyDescent="0.25">
      <c r="A1727" s="253" t="s">
        <v>260</v>
      </c>
      <c r="B1727" s="250" t="s">
        <v>2183</v>
      </c>
      <c r="C1727" s="250" t="s">
        <v>2184</v>
      </c>
      <c r="D1727" s="254">
        <v>7156</v>
      </c>
      <c r="E1727" s="254">
        <v>64391</v>
      </c>
    </row>
    <row r="1728" spans="1:5" x14ac:dyDescent="0.25">
      <c r="A1728" s="253" t="s">
        <v>260</v>
      </c>
      <c r="B1728" s="250" t="s">
        <v>291</v>
      </c>
      <c r="C1728" s="250" t="s">
        <v>2185</v>
      </c>
      <c r="D1728" s="254">
        <v>254180</v>
      </c>
      <c r="E1728" s="254">
        <v>64367</v>
      </c>
    </row>
    <row r="1729" spans="1:5" x14ac:dyDescent="0.25">
      <c r="A1729" s="253" t="s">
        <v>260</v>
      </c>
      <c r="B1729" s="250" t="s">
        <v>345</v>
      </c>
      <c r="C1729" s="250" t="s">
        <v>2186</v>
      </c>
      <c r="D1729" s="254">
        <v>1475715</v>
      </c>
      <c r="E1729" s="254">
        <v>64331</v>
      </c>
    </row>
    <row r="1730" spans="1:5" x14ac:dyDescent="0.25">
      <c r="A1730" s="253" t="s">
        <v>260</v>
      </c>
      <c r="B1730" s="250" t="s">
        <v>1648</v>
      </c>
      <c r="C1730" s="250" t="s">
        <v>2187</v>
      </c>
      <c r="D1730" s="254">
        <v>3158</v>
      </c>
      <c r="E1730" s="254">
        <v>64111</v>
      </c>
    </row>
    <row r="1731" spans="1:5" x14ac:dyDescent="0.25">
      <c r="A1731" s="253" t="s">
        <v>260</v>
      </c>
      <c r="B1731" s="250" t="s">
        <v>261</v>
      </c>
      <c r="C1731" s="250" t="s">
        <v>2188</v>
      </c>
      <c r="D1731" s="254">
        <v>1417074</v>
      </c>
      <c r="E1731" s="254">
        <v>64000</v>
      </c>
    </row>
    <row r="1732" spans="1:5" x14ac:dyDescent="0.25">
      <c r="A1732" s="253" t="s">
        <v>260</v>
      </c>
      <c r="B1732" s="250" t="s">
        <v>263</v>
      </c>
      <c r="C1732" s="250" t="s">
        <v>2189</v>
      </c>
      <c r="D1732" s="254">
        <v>1749280</v>
      </c>
      <c r="E1732" s="254">
        <v>64000</v>
      </c>
    </row>
    <row r="1733" spans="1:5" x14ac:dyDescent="0.25">
      <c r="A1733" s="253" t="s">
        <v>260</v>
      </c>
      <c r="B1733" s="250" t="s">
        <v>278</v>
      </c>
      <c r="C1733" s="250" t="s">
        <v>2190</v>
      </c>
      <c r="D1733" s="254">
        <v>607861</v>
      </c>
      <c r="E1733" s="254">
        <v>64000</v>
      </c>
    </row>
    <row r="1734" spans="1:5" x14ac:dyDescent="0.25">
      <c r="A1734" s="253" t="s">
        <v>260</v>
      </c>
      <c r="B1734" s="250" t="s">
        <v>345</v>
      </c>
      <c r="C1734" s="250" t="s">
        <v>2191</v>
      </c>
      <c r="D1734" s="254">
        <v>1566798</v>
      </c>
      <c r="E1734" s="254">
        <v>64000</v>
      </c>
    </row>
    <row r="1735" spans="1:5" x14ac:dyDescent="0.25">
      <c r="A1735" s="253" t="s">
        <v>260</v>
      </c>
      <c r="B1735" s="250" t="s">
        <v>261</v>
      </c>
      <c r="C1735" s="250" t="s">
        <v>2192</v>
      </c>
      <c r="D1735" s="254">
        <v>1438485</v>
      </c>
      <c r="E1735" s="254">
        <v>64000</v>
      </c>
    </row>
    <row r="1736" spans="1:5" x14ac:dyDescent="0.25">
      <c r="A1736" s="253" t="s">
        <v>260</v>
      </c>
      <c r="B1736" s="250" t="s">
        <v>793</v>
      </c>
      <c r="C1736" s="250" t="s">
        <v>2193</v>
      </c>
      <c r="D1736" s="254">
        <v>1540890</v>
      </c>
      <c r="E1736" s="254">
        <v>64000</v>
      </c>
    </row>
    <row r="1737" spans="1:5" x14ac:dyDescent="0.25">
      <c r="A1737" s="253" t="s">
        <v>260</v>
      </c>
      <c r="B1737" s="250" t="s">
        <v>291</v>
      </c>
      <c r="C1737" s="250" t="s">
        <v>2194</v>
      </c>
      <c r="D1737" s="254">
        <v>1406316</v>
      </c>
      <c r="E1737" s="254">
        <v>63945</v>
      </c>
    </row>
    <row r="1738" spans="1:5" x14ac:dyDescent="0.25">
      <c r="A1738" s="253" t="s">
        <v>260</v>
      </c>
      <c r="B1738" s="250" t="s">
        <v>263</v>
      </c>
      <c r="C1738" s="250" t="s">
        <v>2195</v>
      </c>
      <c r="D1738" s="254">
        <v>1526492</v>
      </c>
      <c r="E1738" s="254">
        <v>63895</v>
      </c>
    </row>
    <row r="1739" spans="1:5" x14ac:dyDescent="0.25">
      <c r="A1739" s="253" t="s">
        <v>260</v>
      </c>
      <c r="B1739" s="250" t="s">
        <v>263</v>
      </c>
      <c r="C1739" s="250" t="s">
        <v>2196</v>
      </c>
      <c r="D1739" s="254">
        <v>1629806</v>
      </c>
      <c r="E1739" s="254">
        <v>63884</v>
      </c>
    </row>
    <row r="1740" spans="1:5" x14ac:dyDescent="0.25">
      <c r="A1740" s="253" t="s">
        <v>260</v>
      </c>
      <c r="B1740" s="250" t="s">
        <v>799</v>
      </c>
      <c r="C1740" s="250" t="s">
        <v>247</v>
      </c>
      <c r="D1740" s="254">
        <v>59953394</v>
      </c>
      <c r="E1740" s="254">
        <v>63750</v>
      </c>
    </row>
    <row r="1741" spans="1:5" x14ac:dyDescent="0.25">
      <c r="A1741" s="253" t="s">
        <v>260</v>
      </c>
      <c r="B1741" s="250" t="s">
        <v>263</v>
      </c>
      <c r="C1741" s="250" t="s">
        <v>2197</v>
      </c>
      <c r="D1741" s="254">
        <v>1499601</v>
      </c>
      <c r="E1741" s="254">
        <v>63592</v>
      </c>
    </row>
    <row r="1742" spans="1:5" x14ac:dyDescent="0.25">
      <c r="A1742" s="253" t="s">
        <v>260</v>
      </c>
      <c r="B1742" s="250" t="s">
        <v>263</v>
      </c>
      <c r="C1742" s="250" t="s">
        <v>2198</v>
      </c>
      <c r="D1742" s="254">
        <v>1470597</v>
      </c>
      <c r="E1742" s="254">
        <v>63536</v>
      </c>
    </row>
    <row r="1743" spans="1:5" x14ac:dyDescent="0.25">
      <c r="A1743" s="253" t="s">
        <v>260</v>
      </c>
      <c r="B1743" s="250" t="s">
        <v>507</v>
      </c>
      <c r="C1743" s="250" t="s">
        <v>2199</v>
      </c>
      <c r="D1743" s="254">
        <v>158877</v>
      </c>
      <c r="E1743" s="254">
        <v>63511</v>
      </c>
    </row>
    <row r="1744" spans="1:5" x14ac:dyDescent="0.25">
      <c r="A1744" s="253" t="s">
        <v>260</v>
      </c>
      <c r="B1744" s="250" t="s">
        <v>261</v>
      </c>
      <c r="C1744" s="250" t="s">
        <v>2200</v>
      </c>
      <c r="D1744" s="254">
        <v>735155</v>
      </c>
      <c r="E1744" s="254">
        <v>63500</v>
      </c>
    </row>
    <row r="1745" spans="1:5" x14ac:dyDescent="0.25">
      <c r="A1745" s="253" t="s">
        <v>260</v>
      </c>
      <c r="B1745" s="250" t="s">
        <v>345</v>
      </c>
      <c r="C1745" s="250" t="s">
        <v>2201</v>
      </c>
      <c r="D1745" s="254">
        <v>922054</v>
      </c>
      <c r="E1745" s="254">
        <v>63400</v>
      </c>
    </row>
    <row r="1746" spans="1:5" x14ac:dyDescent="0.25">
      <c r="A1746" s="253" t="s">
        <v>260</v>
      </c>
      <c r="B1746" s="250" t="s">
        <v>263</v>
      </c>
      <c r="C1746" s="250" t="s">
        <v>2202</v>
      </c>
      <c r="D1746" s="254">
        <v>2882425</v>
      </c>
      <c r="E1746" s="254">
        <v>63400</v>
      </c>
    </row>
    <row r="1747" spans="1:5" x14ac:dyDescent="0.25">
      <c r="A1747" s="253" t="s">
        <v>260</v>
      </c>
      <c r="B1747" s="250" t="s">
        <v>263</v>
      </c>
      <c r="C1747" s="250" t="s">
        <v>2203</v>
      </c>
      <c r="D1747" s="254">
        <v>1521341</v>
      </c>
      <c r="E1747" s="254">
        <v>63253</v>
      </c>
    </row>
    <row r="1748" spans="1:5" x14ac:dyDescent="0.25">
      <c r="A1748" s="253" t="s">
        <v>260</v>
      </c>
      <c r="B1748" s="250" t="s">
        <v>385</v>
      </c>
      <c r="C1748" s="250" t="s">
        <v>2204</v>
      </c>
      <c r="D1748" s="254">
        <v>1975240</v>
      </c>
      <c r="E1748" s="254">
        <v>63222</v>
      </c>
    </row>
    <row r="1749" spans="1:5" x14ac:dyDescent="0.25">
      <c r="A1749" s="253" t="s">
        <v>260</v>
      </c>
      <c r="B1749" s="250" t="s">
        <v>291</v>
      </c>
      <c r="C1749" s="250" t="s">
        <v>2205</v>
      </c>
      <c r="D1749" s="254">
        <v>1267312</v>
      </c>
      <c r="E1749" s="254">
        <v>63152</v>
      </c>
    </row>
    <row r="1750" spans="1:5" x14ac:dyDescent="0.25">
      <c r="A1750" s="253" t="s">
        <v>260</v>
      </c>
      <c r="B1750" s="250" t="s">
        <v>263</v>
      </c>
      <c r="C1750" s="250" t="s">
        <v>2206</v>
      </c>
      <c r="D1750" s="254">
        <v>2465640</v>
      </c>
      <c r="E1750" s="254">
        <v>63124</v>
      </c>
    </row>
    <row r="1751" spans="1:5" x14ac:dyDescent="0.25">
      <c r="A1751" s="253" t="s">
        <v>260</v>
      </c>
      <c r="B1751" s="250" t="s">
        <v>552</v>
      </c>
      <c r="C1751" s="250" t="s">
        <v>2207</v>
      </c>
      <c r="D1751" s="254">
        <v>1296887</v>
      </c>
      <c r="E1751" s="254">
        <v>63000</v>
      </c>
    </row>
    <row r="1752" spans="1:5" x14ac:dyDescent="0.25">
      <c r="A1752" s="253" t="s">
        <v>260</v>
      </c>
      <c r="B1752" s="250" t="s">
        <v>263</v>
      </c>
      <c r="C1752" s="250" t="s">
        <v>2208</v>
      </c>
      <c r="D1752" s="254">
        <v>138882</v>
      </c>
      <c r="E1752" s="254">
        <v>62900</v>
      </c>
    </row>
    <row r="1753" spans="1:5" x14ac:dyDescent="0.25">
      <c r="A1753" s="253" t="s">
        <v>260</v>
      </c>
      <c r="B1753" s="250" t="s">
        <v>261</v>
      </c>
      <c r="C1753" s="250" t="s">
        <v>2209</v>
      </c>
      <c r="D1753" s="254">
        <v>5623653</v>
      </c>
      <c r="E1753" s="254">
        <v>62790</v>
      </c>
    </row>
    <row r="1754" spans="1:5" x14ac:dyDescent="0.25">
      <c r="A1754" s="253" t="s">
        <v>260</v>
      </c>
      <c r="B1754" s="250" t="s">
        <v>263</v>
      </c>
      <c r="C1754" s="250" t="s">
        <v>2210</v>
      </c>
      <c r="D1754" s="254">
        <v>1519273</v>
      </c>
      <c r="E1754" s="254">
        <v>62763</v>
      </c>
    </row>
    <row r="1755" spans="1:5" x14ac:dyDescent="0.25">
      <c r="A1755" s="253" t="s">
        <v>260</v>
      </c>
      <c r="B1755" s="250" t="s">
        <v>263</v>
      </c>
      <c r="C1755" s="250" t="s">
        <v>2211</v>
      </c>
      <c r="D1755" s="254">
        <v>1496533</v>
      </c>
      <c r="E1755" s="254">
        <v>62658</v>
      </c>
    </row>
    <row r="1756" spans="1:5" x14ac:dyDescent="0.25">
      <c r="A1756" s="253" t="s">
        <v>260</v>
      </c>
      <c r="B1756" s="250" t="s">
        <v>325</v>
      </c>
      <c r="C1756" s="250" t="s">
        <v>2212</v>
      </c>
      <c r="D1756" s="254">
        <v>1871839</v>
      </c>
      <c r="E1756" s="254">
        <v>62540</v>
      </c>
    </row>
    <row r="1757" spans="1:5" x14ac:dyDescent="0.25">
      <c r="A1757" s="253" t="s">
        <v>260</v>
      </c>
      <c r="B1757" s="250" t="s">
        <v>261</v>
      </c>
      <c r="C1757" s="250" t="s">
        <v>2213</v>
      </c>
      <c r="D1757" s="254">
        <v>1211990</v>
      </c>
      <c r="E1757" s="254">
        <v>62500</v>
      </c>
    </row>
    <row r="1758" spans="1:5" x14ac:dyDescent="0.25">
      <c r="A1758" s="253" t="s">
        <v>260</v>
      </c>
      <c r="B1758" s="250" t="s">
        <v>1097</v>
      </c>
      <c r="C1758" s="250" t="s">
        <v>2214</v>
      </c>
      <c r="D1758" s="254">
        <v>1135424</v>
      </c>
      <c r="E1758" s="254">
        <v>62500</v>
      </c>
    </row>
    <row r="1759" spans="1:5" x14ac:dyDescent="0.25">
      <c r="A1759" s="253" t="s">
        <v>260</v>
      </c>
      <c r="B1759" s="250" t="s">
        <v>2183</v>
      </c>
      <c r="C1759" s="250" t="s">
        <v>2215</v>
      </c>
      <c r="D1759" s="254">
        <v>916851</v>
      </c>
      <c r="E1759" s="254">
        <v>62450</v>
      </c>
    </row>
    <row r="1760" spans="1:5" x14ac:dyDescent="0.25">
      <c r="A1760" s="253" t="s">
        <v>260</v>
      </c>
      <c r="B1760" s="250" t="s">
        <v>261</v>
      </c>
      <c r="C1760" s="250" t="s">
        <v>2216</v>
      </c>
      <c r="D1760" s="254">
        <v>1439266</v>
      </c>
      <c r="E1760" s="254">
        <v>62050</v>
      </c>
    </row>
    <row r="1761" spans="1:5" x14ac:dyDescent="0.25">
      <c r="A1761" s="253" t="s">
        <v>260</v>
      </c>
      <c r="B1761" s="250" t="s">
        <v>535</v>
      </c>
      <c r="C1761" s="250" t="s">
        <v>2217</v>
      </c>
      <c r="D1761" s="254">
        <v>72291</v>
      </c>
      <c r="E1761" s="254">
        <v>62000</v>
      </c>
    </row>
    <row r="1762" spans="1:5" x14ac:dyDescent="0.25">
      <c r="A1762" s="253" t="s">
        <v>260</v>
      </c>
      <c r="B1762" s="250" t="s">
        <v>270</v>
      </c>
      <c r="C1762" s="250" t="s">
        <v>2218</v>
      </c>
      <c r="D1762" s="254">
        <v>1315126</v>
      </c>
      <c r="E1762" s="254">
        <v>62000</v>
      </c>
    </row>
    <row r="1763" spans="1:5" x14ac:dyDescent="0.25">
      <c r="A1763" s="253" t="s">
        <v>260</v>
      </c>
      <c r="B1763" s="250" t="s">
        <v>629</v>
      </c>
      <c r="C1763" s="250" t="s">
        <v>2219</v>
      </c>
      <c r="D1763" s="254">
        <v>39657</v>
      </c>
      <c r="E1763" s="254">
        <v>62000</v>
      </c>
    </row>
    <row r="1764" spans="1:5" x14ac:dyDescent="0.25">
      <c r="A1764" s="253" t="s">
        <v>260</v>
      </c>
      <c r="B1764" s="250" t="s">
        <v>1679</v>
      </c>
      <c r="C1764" s="250" t="s">
        <v>2220</v>
      </c>
      <c r="D1764" s="254">
        <v>1097725</v>
      </c>
      <c r="E1764" s="254">
        <v>62000</v>
      </c>
    </row>
    <row r="1765" spans="1:5" x14ac:dyDescent="0.25">
      <c r="A1765" s="253" t="s">
        <v>260</v>
      </c>
      <c r="B1765" s="250" t="s">
        <v>555</v>
      </c>
      <c r="C1765" s="250" t="s">
        <v>2221</v>
      </c>
      <c r="D1765" s="254">
        <v>2088537</v>
      </c>
      <c r="E1765" s="254">
        <v>62000</v>
      </c>
    </row>
    <row r="1766" spans="1:5" x14ac:dyDescent="0.25">
      <c r="A1766" s="253" t="s">
        <v>260</v>
      </c>
      <c r="B1766" s="250" t="s">
        <v>263</v>
      </c>
      <c r="C1766" s="250" t="s">
        <v>2222</v>
      </c>
      <c r="D1766" s="254">
        <v>1536328</v>
      </c>
      <c r="E1766" s="254">
        <v>61947</v>
      </c>
    </row>
    <row r="1767" spans="1:5" x14ac:dyDescent="0.25">
      <c r="A1767" s="253" t="s">
        <v>260</v>
      </c>
      <c r="B1767" s="250" t="s">
        <v>325</v>
      </c>
      <c r="C1767" s="250" t="s">
        <v>2223</v>
      </c>
      <c r="D1767" s="254">
        <v>100907</v>
      </c>
      <c r="E1767" s="254">
        <v>61919</v>
      </c>
    </row>
    <row r="1768" spans="1:5" x14ac:dyDescent="0.25">
      <c r="A1768" s="253" t="s">
        <v>260</v>
      </c>
      <c r="B1768" s="250" t="s">
        <v>261</v>
      </c>
      <c r="C1768" s="250" t="s">
        <v>2224</v>
      </c>
      <c r="D1768" s="254">
        <v>1296480</v>
      </c>
      <c r="E1768" s="254">
        <v>61874</v>
      </c>
    </row>
    <row r="1769" spans="1:5" x14ac:dyDescent="0.25">
      <c r="A1769" s="253" t="s">
        <v>260</v>
      </c>
      <c r="B1769" s="250" t="s">
        <v>270</v>
      </c>
      <c r="C1769" s="250" t="s">
        <v>2225</v>
      </c>
      <c r="D1769" s="254">
        <v>1380387</v>
      </c>
      <c r="E1769" s="254">
        <v>61725</v>
      </c>
    </row>
    <row r="1770" spans="1:5" x14ac:dyDescent="0.25">
      <c r="A1770" s="253" t="s">
        <v>260</v>
      </c>
      <c r="B1770" s="250" t="s">
        <v>2226</v>
      </c>
      <c r="C1770" s="250" t="s">
        <v>2227</v>
      </c>
      <c r="D1770" s="254">
        <v>2443513</v>
      </c>
      <c r="E1770" s="254">
        <v>61603</v>
      </c>
    </row>
    <row r="1771" spans="1:5" x14ac:dyDescent="0.25">
      <c r="A1771" s="253" t="s">
        <v>260</v>
      </c>
      <c r="B1771" s="250" t="s">
        <v>284</v>
      </c>
      <c r="C1771" s="250" t="s">
        <v>2228</v>
      </c>
      <c r="D1771" s="254">
        <v>1123157</v>
      </c>
      <c r="E1771" s="254">
        <v>61596</v>
      </c>
    </row>
    <row r="1772" spans="1:5" x14ac:dyDescent="0.25">
      <c r="A1772" s="253" t="s">
        <v>260</v>
      </c>
      <c r="B1772" s="250" t="s">
        <v>263</v>
      </c>
      <c r="C1772" s="250" t="s">
        <v>2229</v>
      </c>
      <c r="D1772" s="254">
        <v>1360327</v>
      </c>
      <c r="E1772" s="254">
        <v>61535</v>
      </c>
    </row>
    <row r="1773" spans="1:5" x14ac:dyDescent="0.25">
      <c r="A1773" s="253" t="s">
        <v>260</v>
      </c>
      <c r="B1773" s="250" t="s">
        <v>263</v>
      </c>
      <c r="C1773" s="250" t="s">
        <v>2230</v>
      </c>
      <c r="D1773" s="254">
        <v>1933199</v>
      </c>
      <c r="E1773" s="254">
        <v>61480</v>
      </c>
    </row>
    <row r="1774" spans="1:5" x14ac:dyDescent="0.25">
      <c r="A1774" s="253" t="s">
        <v>260</v>
      </c>
      <c r="B1774" s="250" t="s">
        <v>263</v>
      </c>
      <c r="C1774" s="250" t="s">
        <v>2231</v>
      </c>
      <c r="D1774" s="254">
        <v>77829</v>
      </c>
      <c r="E1774" s="254">
        <v>61475</v>
      </c>
    </row>
    <row r="1775" spans="1:5" x14ac:dyDescent="0.25">
      <c r="A1775" s="253" t="s">
        <v>260</v>
      </c>
      <c r="B1775" s="250" t="s">
        <v>291</v>
      </c>
      <c r="C1775" s="250" t="s">
        <v>2232</v>
      </c>
      <c r="D1775" s="254">
        <v>504594</v>
      </c>
      <c r="E1775" s="254">
        <v>61344</v>
      </c>
    </row>
    <row r="1776" spans="1:5" x14ac:dyDescent="0.25">
      <c r="A1776" s="253" t="s">
        <v>260</v>
      </c>
      <c r="B1776" s="250" t="s">
        <v>2233</v>
      </c>
      <c r="C1776" s="250" t="s">
        <v>2234</v>
      </c>
      <c r="D1776" s="254">
        <v>200273</v>
      </c>
      <c r="E1776" s="254">
        <v>61300</v>
      </c>
    </row>
    <row r="1777" spans="1:5" x14ac:dyDescent="0.25">
      <c r="A1777" s="253" t="s">
        <v>260</v>
      </c>
      <c r="B1777" s="250" t="s">
        <v>598</v>
      </c>
      <c r="C1777" s="250" t="s">
        <v>2235</v>
      </c>
      <c r="D1777" s="254">
        <v>1373638</v>
      </c>
      <c r="E1777" s="254">
        <v>61183</v>
      </c>
    </row>
    <row r="1778" spans="1:5" x14ac:dyDescent="0.25">
      <c r="A1778" s="253" t="s">
        <v>260</v>
      </c>
      <c r="B1778" s="250" t="s">
        <v>1156</v>
      </c>
      <c r="C1778" s="250" t="s">
        <v>2236</v>
      </c>
      <c r="D1778" s="254">
        <v>1067173</v>
      </c>
      <c r="E1778" s="254">
        <v>61115</v>
      </c>
    </row>
    <row r="1779" spans="1:5" x14ac:dyDescent="0.25">
      <c r="A1779" s="253" t="s">
        <v>260</v>
      </c>
      <c r="B1779" s="250" t="s">
        <v>270</v>
      </c>
      <c r="C1779" s="250" t="s">
        <v>2237</v>
      </c>
      <c r="D1779" s="254">
        <v>1539102</v>
      </c>
      <c r="E1779" s="254">
        <v>61064</v>
      </c>
    </row>
    <row r="1780" spans="1:5" x14ac:dyDescent="0.25">
      <c r="A1780" s="253" t="s">
        <v>260</v>
      </c>
      <c r="B1780" s="250" t="s">
        <v>263</v>
      </c>
      <c r="C1780" s="250" t="s">
        <v>2238</v>
      </c>
      <c r="D1780" s="254">
        <v>1239910</v>
      </c>
      <c r="E1780" s="254">
        <v>61036</v>
      </c>
    </row>
    <row r="1781" spans="1:5" x14ac:dyDescent="0.25">
      <c r="A1781" s="253" t="s">
        <v>260</v>
      </c>
      <c r="B1781" s="250" t="s">
        <v>738</v>
      </c>
      <c r="C1781" s="250" t="s">
        <v>2239</v>
      </c>
      <c r="D1781" s="254">
        <v>2175086</v>
      </c>
      <c r="E1781" s="254">
        <v>61000</v>
      </c>
    </row>
    <row r="1782" spans="1:5" x14ac:dyDescent="0.25">
      <c r="A1782" s="253" t="s">
        <v>260</v>
      </c>
      <c r="B1782" s="250" t="s">
        <v>261</v>
      </c>
      <c r="C1782" s="250" t="s">
        <v>2240</v>
      </c>
      <c r="D1782" s="254">
        <v>1074416</v>
      </c>
      <c r="E1782" s="254">
        <v>61000</v>
      </c>
    </row>
    <row r="1783" spans="1:5" x14ac:dyDescent="0.25">
      <c r="A1783" s="253" t="s">
        <v>260</v>
      </c>
      <c r="B1783" s="250" t="s">
        <v>261</v>
      </c>
      <c r="C1783" s="250" t="s">
        <v>2241</v>
      </c>
      <c r="D1783" s="254">
        <v>1377831</v>
      </c>
      <c r="E1783" s="254">
        <v>61000</v>
      </c>
    </row>
    <row r="1784" spans="1:5" x14ac:dyDescent="0.25">
      <c r="A1784" s="253" t="s">
        <v>260</v>
      </c>
      <c r="B1784" s="250" t="s">
        <v>345</v>
      </c>
      <c r="C1784" s="250" t="s">
        <v>2242</v>
      </c>
      <c r="D1784" s="254">
        <v>3256041</v>
      </c>
      <c r="E1784" s="254">
        <v>61000</v>
      </c>
    </row>
    <row r="1785" spans="1:5" x14ac:dyDescent="0.25">
      <c r="A1785" s="253" t="s">
        <v>260</v>
      </c>
      <c r="B1785" s="250" t="s">
        <v>555</v>
      </c>
      <c r="C1785" s="250" t="s">
        <v>2243</v>
      </c>
      <c r="D1785" s="254">
        <v>1048918</v>
      </c>
      <c r="E1785" s="254">
        <v>60919</v>
      </c>
    </row>
    <row r="1786" spans="1:5" x14ac:dyDescent="0.25">
      <c r="A1786" s="253" t="s">
        <v>260</v>
      </c>
      <c r="B1786" s="250" t="s">
        <v>424</v>
      </c>
      <c r="C1786" s="250" t="s">
        <v>2244</v>
      </c>
      <c r="D1786" s="254">
        <v>0</v>
      </c>
      <c r="E1786" s="254">
        <v>60900</v>
      </c>
    </row>
    <row r="1787" spans="1:5" x14ac:dyDescent="0.25">
      <c r="A1787" s="253" t="s">
        <v>260</v>
      </c>
      <c r="B1787" s="250" t="s">
        <v>263</v>
      </c>
      <c r="C1787" s="250" t="s">
        <v>2245</v>
      </c>
      <c r="D1787" s="254">
        <v>1273198</v>
      </c>
      <c r="E1787" s="254">
        <v>60796</v>
      </c>
    </row>
    <row r="1788" spans="1:5" x14ac:dyDescent="0.25">
      <c r="A1788" s="253" t="s">
        <v>260</v>
      </c>
      <c r="B1788" s="250" t="s">
        <v>1355</v>
      </c>
      <c r="C1788" s="250" t="s">
        <v>2246</v>
      </c>
      <c r="D1788" s="254">
        <v>993248</v>
      </c>
      <c r="E1788" s="254">
        <v>60767</v>
      </c>
    </row>
    <row r="1789" spans="1:5" x14ac:dyDescent="0.25">
      <c r="A1789" s="253" t="s">
        <v>260</v>
      </c>
      <c r="B1789" s="250" t="s">
        <v>263</v>
      </c>
      <c r="C1789" s="250" t="s">
        <v>2247</v>
      </c>
      <c r="D1789" s="254">
        <v>2435937</v>
      </c>
      <c r="E1789" s="254">
        <v>60617</v>
      </c>
    </row>
    <row r="1790" spans="1:5" x14ac:dyDescent="0.25">
      <c r="A1790" s="253" t="s">
        <v>260</v>
      </c>
      <c r="B1790" s="250" t="s">
        <v>1309</v>
      </c>
      <c r="C1790" s="250" t="s">
        <v>2248</v>
      </c>
      <c r="D1790" s="254">
        <v>1077379</v>
      </c>
      <c r="E1790" s="254">
        <v>60500</v>
      </c>
    </row>
    <row r="1791" spans="1:5" x14ac:dyDescent="0.25">
      <c r="A1791" s="253" t="s">
        <v>260</v>
      </c>
      <c r="B1791" s="250" t="s">
        <v>325</v>
      </c>
      <c r="C1791" s="250" t="s">
        <v>2249</v>
      </c>
      <c r="D1791" s="254">
        <v>1646953</v>
      </c>
      <c r="E1791" s="254">
        <v>60500</v>
      </c>
    </row>
    <row r="1792" spans="1:5" x14ac:dyDescent="0.25">
      <c r="A1792" s="253" t="s">
        <v>260</v>
      </c>
      <c r="B1792" s="250" t="s">
        <v>263</v>
      </c>
      <c r="C1792" s="250" t="s">
        <v>2250</v>
      </c>
      <c r="D1792" s="254">
        <v>410147</v>
      </c>
      <c r="E1792" s="254">
        <v>60500</v>
      </c>
    </row>
    <row r="1793" spans="1:5" x14ac:dyDescent="0.25">
      <c r="A1793" s="253" t="s">
        <v>260</v>
      </c>
      <c r="B1793" s="250" t="s">
        <v>263</v>
      </c>
      <c r="C1793" s="250" t="s">
        <v>2251</v>
      </c>
      <c r="D1793" s="254">
        <v>7862302</v>
      </c>
      <c r="E1793" s="254">
        <v>60490</v>
      </c>
    </row>
    <row r="1794" spans="1:5" x14ac:dyDescent="0.25">
      <c r="A1794" s="253" t="s">
        <v>260</v>
      </c>
      <c r="B1794" s="250" t="s">
        <v>263</v>
      </c>
      <c r="C1794" s="250" t="s">
        <v>2252</v>
      </c>
      <c r="D1794" s="254">
        <v>333099</v>
      </c>
      <c r="E1794" s="254">
        <v>60375</v>
      </c>
    </row>
    <row r="1795" spans="1:5" x14ac:dyDescent="0.25">
      <c r="A1795" s="253" t="s">
        <v>260</v>
      </c>
      <c r="B1795" s="250" t="s">
        <v>345</v>
      </c>
      <c r="C1795" s="250" t="s">
        <v>2253</v>
      </c>
      <c r="D1795" s="254">
        <v>920938</v>
      </c>
      <c r="E1795" s="254">
        <v>60294</v>
      </c>
    </row>
    <row r="1796" spans="1:5" x14ac:dyDescent="0.25">
      <c r="A1796" s="253" t="s">
        <v>260</v>
      </c>
      <c r="B1796" s="250" t="s">
        <v>990</v>
      </c>
      <c r="C1796" s="250" t="s">
        <v>2254</v>
      </c>
      <c r="D1796" s="254">
        <v>2039466</v>
      </c>
      <c r="E1796" s="254">
        <v>60250</v>
      </c>
    </row>
    <row r="1797" spans="1:5" x14ac:dyDescent="0.25">
      <c r="A1797" s="253" t="s">
        <v>260</v>
      </c>
      <c r="B1797" s="250" t="s">
        <v>263</v>
      </c>
      <c r="C1797" s="250" t="s">
        <v>2255</v>
      </c>
      <c r="D1797" s="254">
        <v>1264572</v>
      </c>
      <c r="E1797" s="254">
        <v>60065</v>
      </c>
    </row>
    <row r="1798" spans="1:5" x14ac:dyDescent="0.25">
      <c r="A1798" s="253" t="s">
        <v>260</v>
      </c>
      <c r="B1798" s="250" t="s">
        <v>621</v>
      </c>
      <c r="C1798" s="250" t="s">
        <v>2256</v>
      </c>
      <c r="D1798" s="254">
        <v>1683839</v>
      </c>
      <c r="E1798" s="254">
        <v>60000</v>
      </c>
    </row>
    <row r="1799" spans="1:5" x14ac:dyDescent="0.25">
      <c r="A1799" s="253" t="s">
        <v>260</v>
      </c>
      <c r="B1799" s="250" t="s">
        <v>270</v>
      </c>
      <c r="C1799" s="250" t="s">
        <v>2257</v>
      </c>
      <c r="D1799" s="254">
        <v>1069338</v>
      </c>
      <c r="E1799" s="254">
        <v>60000</v>
      </c>
    </row>
    <row r="1800" spans="1:5" x14ac:dyDescent="0.25">
      <c r="A1800" s="253" t="s">
        <v>260</v>
      </c>
      <c r="B1800" s="250" t="s">
        <v>340</v>
      </c>
      <c r="C1800" s="250" t="s">
        <v>2258</v>
      </c>
      <c r="D1800" s="254">
        <v>1835851</v>
      </c>
      <c r="E1800" s="254">
        <v>60000</v>
      </c>
    </row>
    <row r="1801" spans="1:5" x14ac:dyDescent="0.25">
      <c r="A1801" s="253" t="s">
        <v>260</v>
      </c>
      <c r="B1801" s="250" t="s">
        <v>2259</v>
      </c>
      <c r="C1801" s="250" t="s">
        <v>2260</v>
      </c>
      <c r="D1801" s="254">
        <v>246340</v>
      </c>
      <c r="E1801" s="254">
        <v>60000</v>
      </c>
    </row>
    <row r="1802" spans="1:5" x14ac:dyDescent="0.25">
      <c r="A1802" s="253" t="s">
        <v>260</v>
      </c>
      <c r="B1802" s="250" t="s">
        <v>270</v>
      </c>
      <c r="C1802" s="250" t="s">
        <v>2261</v>
      </c>
      <c r="D1802" s="254">
        <v>1217540</v>
      </c>
      <c r="E1802" s="254">
        <v>60000</v>
      </c>
    </row>
    <row r="1803" spans="1:5" x14ac:dyDescent="0.25">
      <c r="A1803" s="253" t="s">
        <v>260</v>
      </c>
      <c r="B1803" s="250" t="s">
        <v>291</v>
      </c>
      <c r="C1803" s="250" t="s">
        <v>2262</v>
      </c>
      <c r="D1803" s="254">
        <v>1476624</v>
      </c>
      <c r="E1803" s="254">
        <v>60000</v>
      </c>
    </row>
    <row r="1804" spans="1:5" x14ac:dyDescent="0.25">
      <c r="A1804" s="253" t="s">
        <v>260</v>
      </c>
      <c r="B1804" s="250" t="s">
        <v>412</v>
      </c>
      <c r="C1804" s="250" t="s">
        <v>2263</v>
      </c>
      <c r="D1804" s="254">
        <v>1498786</v>
      </c>
      <c r="E1804" s="254">
        <v>60000</v>
      </c>
    </row>
    <row r="1805" spans="1:5" x14ac:dyDescent="0.25">
      <c r="A1805" s="253" t="s">
        <v>260</v>
      </c>
      <c r="B1805" s="250" t="s">
        <v>263</v>
      </c>
      <c r="C1805" s="250" t="s">
        <v>2264</v>
      </c>
      <c r="D1805" s="254">
        <v>1571090</v>
      </c>
      <c r="E1805" s="254">
        <v>60000</v>
      </c>
    </row>
    <row r="1806" spans="1:5" x14ac:dyDescent="0.25">
      <c r="A1806" s="253" t="s">
        <v>260</v>
      </c>
      <c r="B1806" s="250" t="s">
        <v>710</v>
      </c>
      <c r="C1806" s="250" t="s">
        <v>2265</v>
      </c>
      <c r="D1806" s="254">
        <v>986719</v>
      </c>
      <c r="E1806" s="254">
        <v>60000</v>
      </c>
    </row>
    <row r="1807" spans="1:5" x14ac:dyDescent="0.25">
      <c r="A1807" s="253" t="s">
        <v>260</v>
      </c>
      <c r="B1807" s="250" t="s">
        <v>261</v>
      </c>
      <c r="C1807" s="250" t="s">
        <v>2266</v>
      </c>
      <c r="D1807" s="254">
        <v>1274083</v>
      </c>
      <c r="E1807" s="254">
        <v>60000</v>
      </c>
    </row>
    <row r="1808" spans="1:5" x14ac:dyDescent="0.25">
      <c r="A1808" s="253" t="s">
        <v>260</v>
      </c>
      <c r="B1808" s="250" t="s">
        <v>340</v>
      </c>
      <c r="C1808" s="250" t="s">
        <v>2267</v>
      </c>
      <c r="D1808" s="254">
        <v>1240008</v>
      </c>
      <c r="E1808" s="254">
        <v>59847</v>
      </c>
    </row>
    <row r="1809" spans="1:5" x14ac:dyDescent="0.25">
      <c r="A1809" s="253" t="s">
        <v>260</v>
      </c>
      <c r="B1809" s="250" t="s">
        <v>2268</v>
      </c>
      <c r="C1809" s="250" t="s">
        <v>2269</v>
      </c>
      <c r="D1809" s="254">
        <v>334289</v>
      </c>
      <c r="E1809" s="254">
        <v>59500</v>
      </c>
    </row>
    <row r="1810" spans="1:5" x14ac:dyDescent="0.25">
      <c r="A1810" s="253" t="s">
        <v>260</v>
      </c>
      <c r="B1810" s="250" t="s">
        <v>1253</v>
      </c>
      <c r="C1810" s="250" t="s">
        <v>2270</v>
      </c>
      <c r="D1810" s="254">
        <v>1434376</v>
      </c>
      <c r="E1810" s="254">
        <v>59500</v>
      </c>
    </row>
    <row r="1811" spans="1:5" x14ac:dyDescent="0.25">
      <c r="A1811" s="253" t="s">
        <v>260</v>
      </c>
      <c r="B1811" s="250" t="s">
        <v>263</v>
      </c>
      <c r="C1811" s="250" t="s">
        <v>2271</v>
      </c>
      <c r="D1811" s="254">
        <v>757</v>
      </c>
      <c r="E1811" s="254">
        <v>59500</v>
      </c>
    </row>
    <row r="1812" spans="1:5" x14ac:dyDescent="0.25">
      <c r="A1812" s="253" t="s">
        <v>260</v>
      </c>
      <c r="B1812" s="250" t="s">
        <v>799</v>
      </c>
      <c r="C1812" s="250" t="s">
        <v>2272</v>
      </c>
      <c r="D1812" s="254">
        <v>0</v>
      </c>
      <c r="E1812" s="254">
        <v>59485</v>
      </c>
    </row>
    <row r="1813" spans="1:5" x14ac:dyDescent="0.25">
      <c r="A1813" s="253" t="s">
        <v>260</v>
      </c>
      <c r="B1813" s="250" t="s">
        <v>378</v>
      </c>
      <c r="C1813" s="250" t="s">
        <v>2273</v>
      </c>
      <c r="D1813" s="254">
        <v>447704</v>
      </c>
      <c r="E1813" s="254">
        <v>59465</v>
      </c>
    </row>
    <row r="1814" spans="1:5" x14ac:dyDescent="0.25">
      <c r="A1814" s="253" t="s">
        <v>260</v>
      </c>
      <c r="B1814" s="250" t="s">
        <v>261</v>
      </c>
      <c r="C1814" s="250" t="s">
        <v>2274</v>
      </c>
      <c r="D1814" s="254">
        <v>1087006</v>
      </c>
      <c r="E1814" s="254">
        <v>59349</v>
      </c>
    </row>
    <row r="1815" spans="1:5" x14ac:dyDescent="0.25">
      <c r="A1815" s="253" t="s">
        <v>260</v>
      </c>
      <c r="B1815" s="250" t="s">
        <v>345</v>
      </c>
      <c r="C1815" s="250" t="s">
        <v>2275</v>
      </c>
      <c r="D1815" s="254">
        <v>813122</v>
      </c>
      <c r="E1815" s="254">
        <v>59288</v>
      </c>
    </row>
    <row r="1816" spans="1:5" x14ac:dyDescent="0.25">
      <c r="A1816" s="253" t="s">
        <v>260</v>
      </c>
      <c r="B1816" s="250" t="s">
        <v>345</v>
      </c>
      <c r="C1816" s="250" t="s">
        <v>2276</v>
      </c>
      <c r="D1816" s="254">
        <v>1222073</v>
      </c>
      <c r="E1816" s="254">
        <v>59234</v>
      </c>
    </row>
    <row r="1817" spans="1:5" x14ac:dyDescent="0.25">
      <c r="A1817" s="253" t="s">
        <v>260</v>
      </c>
      <c r="B1817" s="250" t="s">
        <v>263</v>
      </c>
      <c r="C1817" s="250" t="s">
        <v>2277</v>
      </c>
      <c r="D1817" s="254">
        <v>1297610</v>
      </c>
      <c r="E1817" s="254">
        <v>59202</v>
      </c>
    </row>
    <row r="1818" spans="1:5" x14ac:dyDescent="0.25">
      <c r="A1818" s="253" t="s">
        <v>260</v>
      </c>
      <c r="B1818" s="250" t="s">
        <v>261</v>
      </c>
      <c r="C1818" s="250" t="s">
        <v>2278</v>
      </c>
      <c r="D1818" s="254">
        <v>971000</v>
      </c>
      <c r="E1818" s="254">
        <v>59079</v>
      </c>
    </row>
    <row r="1819" spans="1:5" x14ac:dyDescent="0.25">
      <c r="A1819" s="253" t="s">
        <v>260</v>
      </c>
      <c r="B1819" s="250" t="s">
        <v>263</v>
      </c>
      <c r="C1819" s="250" t="s">
        <v>2279</v>
      </c>
      <c r="D1819" s="254">
        <v>1364239</v>
      </c>
      <c r="E1819" s="254">
        <v>59000</v>
      </c>
    </row>
    <row r="1820" spans="1:5" x14ac:dyDescent="0.25">
      <c r="A1820" s="253" t="s">
        <v>260</v>
      </c>
      <c r="B1820" s="250" t="s">
        <v>2280</v>
      </c>
      <c r="C1820" s="250" t="s">
        <v>2281</v>
      </c>
      <c r="D1820" s="254">
        <v>1091495</v>
      </c>
      <c r="E1820" s="254">
        <v>59000</v>
      </c>
    </row>
    <row r="1821" spans="1:5" x14ac:dyDescent="0.25">
      <c r="A1821" s="253" t="s">
        <v>260</v>
      </c>
      <c r="B1821" s="250" t="s">
        <v>325</v>
      </c>
      <c r="C1821" s="250" t="s">
        <v>2282</v>
      </c>
      <c r="D1821" s="254">
        <v>1584471</v>
      </c>
      <c r="E1821" s="254">
        <v>58951</v>
      </c>
    </row>
    <row r="1822" spans="1:5" x14ac:dyDescent="0.25">
      <c r="A1822" s="253" t="s">
        <v>260</v>
      </c>
      <c r="B1822" s="250" t="s">
        <v>424</v>
      </c>
      <c r="C1822" s="250" t="s">
        <v>2283</v>
      </c>
      <c r="D1822" s="254">
        <v>907818</v>
      </c>
      <c r="E1822" s="254">
        <v>58946</v>
      </c>
    </row>
    <row r="1823" spans="1:5" x14ac:dyDescent="0.25">
      <c r="A1823" s="253" t="s">
        <v>260</v>
      </c>
      <c r="B1823" s="250" t="s">
        <v>261</v>
      </c>
      <c r="C1823" s="250" t="s">
        <v>2284</v>
      </c>
      <c r="D1823" s="254">
        <v>1244194</v>
      </c>
      <c r="E1823" s="254">
        <v>58922</v>
      </c>
    </row>
    <row r="1824" spans="1:5" x14ac:dyDescent="0.25">
      <c r="A1824" s="253" t="s">
        <v>260</v>
      </c>
      <c r="B1824" s="250" t="s">
        <v>261</v>
      </c>
      <c r="C1824" s="250" t="s">
        <v>2285</v>
      </c>
      <c r="D1824" s="254">
        <v>9948</v>
      </c>
      <c r="E1824" s="254">
        <v>58921</v>
      </c>
    </row>
    <row r="1825" spans="1:5" x14ac:dyDescent="0.25">
      <c r="A1825" s="253" t="s">
        <v>260</v>
      </c>
      <c r="B1825" s="250" t="s">
        <v>1058</v>
      </c>
      <c r="C1825" s="250" t="s">
        <v>2286</v>
      </c>
      <c r="D1825" s="254">
        <v>1310004</v>
      </c>
      <c r="E1825" s="254">
        <v>58862</v>
      </c>
    </row>
    <row r="1826" spans="1:5" x14ac:dyDescent="0.25">
      <c r="A1826" s="253" t="s">
        <v>260</v>
      </c>
      <c r="B1826" s="250" t="s">
        <v>2287</v>
      </c>
      <c r="C1826" s="250" t="s">
        <v>2288</v>
      </c>
      <c r="D1826" s="254">
        <v>1044740</v>
      </c>
      <c r="E1826" s="254">
        <v>58850</v>
      </c>
    </row>
    <row r="1827" spans="1:5" x14ac:dyDescent="0.25">
      <c r="A1827" s="253" t="s">
        <v>260</v>
      </c>
      <c r="B1827" s="250" t="s">
        <v>345</v>
      </c>
      <c r="C1827" s="250" t="s">
        <v>2289</v>
      </c>
      <c r="D1827" s="254">
        <v>1324216</v>
      </c>
      <c r="E1827" s="254">
        <v>58651</v>
      </c>
    </row>
    <row r="1828" spans="1:5" x14ac:dyDescent="0.25">
      <c r="A1828" s="253" t="s">
        <v>260</v>
      </c>
      <c r="B1828" s="250" t="s">
        <v>378</v>
      </c>
      <c r="C1828" s="250" t="s">
        <v>2290</v>
      </c>
      <c r="D1828" s="254">
        <v>1388849</v>
      </c>
      <c r="E1828" s="254">
        <v>58500</v>
      </c>
    </row>
    <row r="1829" spans="1:5" x14ac:dyDescent="0.25">
      <c r="A1829" s="253" t="s">
        <v>260</v>
      </c>
      <c r="B1829" s="250" t="s">
        <v>291</v>
      </c>
      <c r="C1829" s="250" t="s">
        <v>2291</v>
      </c>
      <c r="D1829" s="254">
        <v>49057</v>
      </c>
      <c r="E1829" s="254">
        <v>58410</v>
      </c>
    </row>
    <row r="1830" spans="1:5" x14ac:dyDescent="0.25">
      <c r="A1830" s="253" t="s">
        <v>260</v>
      </c>
      <c r="B1830" s="250" t="s">
        <v>291</v>
      </c>
      <c r="C1830" s="250" t="s">
        <v>2292</v>
      </c>
      <c r="D1830" s="254">
        <v>543225</v>
      </c>
      <c r="E1830" s="254">
        <v>58390</v>
      </c>
    </row>
    <row r="1831" spans="1:5" x14ac:dyDescent="0.25">
      <c r="A1831" s="253" t="s">
        <v>260</v>
      </c>
      <c r="B1831" s="250" t="s">
        <v>261</v>
      </c>
      <c r="C1831" s="250" t="s">
        <v>2293</v>
      </c>
      <c r="D1831" s="254">
        <v>0</v>
      </c>
      <c r="E1831" s="254">
        <v>58358</v>
      </c>
    </row>
    <row r="1832" spans="1:5" x14ac:dyDescent="0.25">
      <c r="A1832" s="253" t="s">
        <v>260</v>
      </c>
      <c r="B1832" s="250" t="s">
        <v>325</v>
      </c>
      <c r="C1832" s="250" t="s">
        <v>2294</v>
      </c>
      <c r="D1832" s="254">
        <v>220219</v>
      </c>
      <c r="E1832" s="254">
        <v>58243</v>
      </c>
    </row>
    <row r="1833" spans="1:5" x14ac:dyDescent="0.25">
      <c r="A1833" s="253" t="s">
        <v>260</v>
      </c>
      <c r="B1833" s="250" t="s">
        <v>261</v>
      </c>
      <c r="C1833" s="250" t="s">
        <v>2295</v>
      </c>
      <c r="D1833" s="254">
        <v>1434776</v>
      </c>
      <c r="E1833" s="254">
        <v>58197</v>
      </c>
    </row>
    <row r="1834" spans="1:5" x14ac:dyDescent="0.25">
      <c r="A1834" s="253" t="s">
        <v>260</v>
      </c>
      <c r="B1834" s="250" t="s">
        <v>263</v>
      </c>
      <c r="C1834" s="250" t="s">
        <v>2296</v>
      </c>
      <c r="D1834" s="254">
        <v>1236456</v>
      </c>
      <c r="E1834" s="254">
        <v>58000</v>
      </c>
    </row>
    <row r="1835" spans="1:5" x14ac:dyDescent="0.25">
      <c r="A1835" s="253" t="s">
        <v>260</v>
      </c>
      <c r="B1835" s="250" t="s">
        <v>261</v>
      </c>
      <c r="C1835" s="250" t="s">
        <v>2297</v>
      </c>
      <c r="D1835" s="254">
        <v>1144089</v>
      </c>
      <c r="E1835" s="254">
        <v>58000</v>
      </c>
    </row>
    <row r="1836" spans="1:5" x14ac:dyDescent="0.25">
      <c r="A1836" s="253" t="s">
        <v>260</v>
      </c>
      <c r="B1836" s="250" t="s">
        <v>261</v>
      </c>
      <c r="C1836" s="250" t="s">
        <v>2298</v>
      </c>
      <c r="D1836" s="254">
        <v>1313683</v>
      </c>
      <c r="E1836" s="254">
        <v>58000</v>
      </c>
    </row>
    <row r="1837" spans="1:5" x14ac:dyDescent="0.25">
      <c r="A1837" s="253" t="s">
        <v>260</v>
      </c>
      <c r="B1837" s="250" t="s">
        <v>270</v>
      </c>
      <c r="C1837" s="250" t="s">
        <v>2299</v>
      </c>
      <c r="D1837" s="254">
        <v>1301592</v>
      </c>
      <c r="E1837" s="254">
        <v>57963</v>
      </c>
    </row>
    <row r="1838" spans="1:5" x14ac:dyDescent="0.25">
      <c r="A1838" s="253" t="s">
        <v>260</v>
      </c>
      <c r="B1838" s="250" t="s">
        <v>263</v>
      </c>
      <c r="C1838" s="250" t="s">
        <v>2300</v>
      </c>
      <c r="D1838" s="254">
        <v>53994</v>
      </c>
      <c r="E1838" s="254">
        <v>57800</v>
      </c>
    </row>
    <row r="1839" spans="1:5" x14ac:dyDescent="0.25">
      <c r="A1839" s="253" t="s">
        <v>260</v>
      </c>
      <c r="B1839" s="250" t="s">
        <v>263</v>
      </c>
      <c r="C1839" s="250" t="s">
        <v>2301</v>
      </c>
      <c r="D1839" s="254">
        <v>1277788</v>
      </c>
      <c r="E1839" s="254">
        <v>57730</v>
      </c>
    </row>
    <row r="1840" spans="1:5" x14ac:dyDescent="0.25">
      <c r="A1840" s="253" t="s">
        <v>260</v>
      </c>
      <c r="B1840" s="250" t="s">
        <v>261</v>
      </c>
      <c r="C1840" s="250" t="s">
        <v>2005</v>
      </c>
      <c r="D1840" s="254">
        <v>1381571</v>
      </c>
      <c r="E1840" s="254">
        <v>57729</v>
      </c>
    </row>
    <row r="1841" spans="1:5" x14ac:dyDescent="0.25">
      <c r="A1841" s="253" t="s">
        <v>260</v>
      </c>
      <c r="B1841" s="250" t="s">
        <v>263</v>
      </c>
      <c r="C1841" s="250" t="s">
        <v>2302</v>
      </c>
      <c r="D1841" s="254">
        <v>1271975</v>
      </c>
      <c r="E1841" s="254">
        <v>57690</v>
      </c>
    </row>
    <row r="1842" spans="1:5" x14ac:dyDescent="0.25">
      <c r="A1842" s="253" t="s">
        <v>260</v>
      </c>
      <c r="B1842" s="250" t="s">
        <v>261</v>
      </c>
      <c r="C1842" s="250" t="s">
        <v>2303</v>
      </c>
      <c r="D1842" s="254">
        <v>1242179</v>
      </c>
      <c r="E1842" s="254">
        <v>57500</v>
      </c>
    </row>
    <row r="1843" spans="1:5" x14ac:dyDescent="0.25">
      <c r="A1843" s="253" t="s">
        <v>260</v>
      </c>
      <c r="B1843" s="250" t="s">
        <v>345</v>
      </c>
      <c r="C1843" s="250" t="s">
        <v>2304</v>
      </c>
      <c r="D1843" s="254">
        <v>1069437</v>
      </c>
      <c r="E1843" s="254">
        <v>57500</v>
      </c>
    </row>
    <row r="1844" spans="1:5" x14ac:dyDescent="0.25">
      <c r="A1844" s="253" t="s">
        <v>260</v>
      </c>
      <c r="B1844" s="250" t="s">
        <v>263</v>
      </c>
      <c r="C1844" s="250" t="s">
        <v>2305</v>
      </c>
      <c r="D1844" s="254">
        <v>621555</v>
      </c>
      <c r="E1844" s="254">
        <v>57500</v>
      </c>
    </row>
    <row r="1845" spans="1:5" x14ac:dyDescent="0.25">
      <c r="A1845" s="253" t="s">
        <v>260</v>
      </c>
      <c r="B1845" s="250" t="s">
        <v>263</v>
      </c>
      <c r="C1845" s="250" t="s">
        <v>2306</v>
      </c>
      <c r="D1845" s="254">
        <v>1198642</v>
      </c>
      <c r="E1845" s="254">
        <v>57339</v>
      </c>
    </row>
    <row r="1846" spans="1:5" x14ac:dyDescent="0.25">
      <c r="A1846" s="253" t="s">
        <v>260</v>
      </c>
      <c r="B1846" s="250" t="s">
        <v>291</v>
      </c>
      <c r="C1846" s="250" t="s">
        <v>2307</v>
      </c>
      <c r="D1846" s="254">
        <v>1237370</v>
      </c>
      <c r="E1846" s="254">
        <v>57255</v>
      </c>
    </row>
    <row r="1847" spans="1:5" x14ac:dyDescent="0.25">
      <c r="A1847" s="253" t="s">
        <v>260</v>
      </c>
      <c r="B1847" s="250" t="s">
        <v>261</v>
      </c>
      <c r="C1847" s="250" t="s">
        <v>2308</v>
      </c>
      <c r="D1847" s="254">
        <v>1273365</v>
      </c>
      <c r="E1847" s="254">
        <v>57001</v>
      </c>
    </row>
    <row r="1848" spans="1:5" x14ac:dyDescent="0.25">
      <c r="A1848" s="253" t="s">
        <v>260</v>
      </c>
      <c r="B1848" s="250" t="s">
        <v>270</v>
      </c>
      <c r="C1848" s="250" t="s">
        <v>2309</v>
      </c>
      <c r="D1848" s="254">
        <v>1251099</v>
      </c>
      <c r="E1848" s="254">
        <v>57000</v>
      </c>
    </row>
    <row r="1849" spans="1:5" x14ac:dyDescent="0.25">
      <c r="A1849" s="253" t="s">
        <v>260</v>
      </c>
      <c r="B1849" s="250" t="s">
        <v>261</v>
      </c>
      <c r="C1849" s="250" t="s">
        <v>2310</v>
      </c>
      <c r="D1849" s="254">
        <v>0</v>
      </c>
      <c r="E1849" s="254">
        <v>56986</v>
      </c>
    </row>
    <row r="1850" spans="1:5" x14ac:dyDescent="0.25">
      <c r="A1850" s="253" t="s">
        <v>260</v>
      </c>
      <c r="B1850" s="250" t="s">
        <v>263</v>
      </c>
      <c r="C1850" s="250" t="s">
        <v>2311</v>
      </c>
      <c r="D1850" s="254">
        <v>1152723</v>
      </c>
      <c r="E1850" s="254">
        <v>56808</v>
      </c>
    </row>
    <row r="1851" spans="1:5" x14ac:dyDescent="0.25">
      <c r="A1851" s="253" t="s">
        <v>260</v>
      </c>
      <c r="B1851" s="250" t="s">
        <v>2312</v>
      </c>
      <c r="C1851" s="250" t="s">
        <v>2313</v>
      </c>
      <c r="D1851" s="254">
        <v>5273406</v>
      </c>
      <c r="E1851" s="254">
        <v>56800</v>
      </c>
    </row>
    <row r="1852" spans="1:5" x14ac:dyDescent="0.25">
      <c r="A1852" s="253" t="s">
        <v>260</v>
      </c>
      <c r="B1852" s="250" t="s">
        <v>261</v>
      </c>
      <c r="C1852" s="250" t="s">
        <v>2314</v>
      </c>
      <c r="D1852" s="254">
        <v>1117620</v>
      </c>
      <c r="E1852" s="254">
        <v>56718</v>
      </c>
    </row>
    <row r="1853" spans="1:5" x14ac:dyDescent="0.25">
      <c r="A1853" s="253" t="s">
        <v>260</v>
      </c>
      <c r="B1853" s="250" t="s">
        <v>263</v>
      </c>
      <c r="C1853" s="250" t="s">
        <v>2315</v>
      </c>
      <c r="D1853" s="254">
        <v>843252</v>
      </c>
      <c r="E1853" s="254">
        <v>56530</v>
      </c>
    </row>
    <row r="1854" spans="1:5" x14ac:dyDescent="0.25">
      <c r="A1854" s="253" t="s">
        <v>260</v>
      </c>
      <c r="B1854" s="250" t="s">
        <v>566</v>
      </c>
      <c r="C1854" s="250" t="s">
        <v>2316</v>
      </c>
      <c r="D1854" s="254">
        <v>332707</v>
      </c>
      <c r="E1854" s="254">
        <v>56508</v>
      </c>
    </row>
    <row r="1855" spans="1:5" x14ac:dyDescent="0.25">
      <c r="A1855" s="253" t="s">
        <v>260</v>
      </c>
      <c r="B1855" s="250" t="s">
        <v>2317</v>
      </c>
      <c r="C1855" s="250" t="s">
        <v>2318</v>
      </c>
      <c r="D1855" s="254">
        <v>448646</v>
      </c>
      <c r="E1855" s="254">
        <v>56461</v>
      </c>
    </row>
    <row r="1856" spans="1:5" x14ac:dyDescent="0.25">
      <c r="A1856" s="253" t="s">
        <v>260</v>
      </c>
      <c r="B1856" s="250" t="s">
        <v>263</v>
      </c>
      <c r="C1856" s="250" t="s">
        <v>2319</v>
      </c>
      <c r="D1856" s="254">
        <v>1357606</v>
      </c>
      <c r="E1856" s="254">
        <v>56406</v>
      </c>
    </row>
    <row r="1857" spans="1:5" x14ac:dyDescent="0.25">
      <c r="A1857" s="253" t="s">
        <v>260</v>
      </c>
      <c r="B1857" s="250" t="s">
        <v>263</v>
      </c>
      <c r="C1857" s="250" t="s">
        <v>2320</v>
      </c>
      <c r="D1857" s="254">
        <v>1398158</v>
      </c>
      <c r="E1857" s="254">
        <v>56402</v>
      </c>
    </row>
    <row r="1858" spans="1:5" x14ac:dyDescent="0.25">
      <c r="A1858" s="253" t="s">
        <v>260</v>
      </c>
      <c r="B1858" s="250" t="s">
        <v>619</v>
      </c>
      <c r="C1858" s="250" t="s">
        <v>2321</v>
      </c>
      <c r="D1858" s="254">
        <v>926920</v>
      </c>
      <c r="E1858" s="254">
        <v>56300</v>
      </c>
    </row>
    <row r="1859" spans="1:5" x14ac:dyDescent="0.25">
      <c r="A1859" s="253" t="s">
        <v>260</v>
      </c>
      <c r="B1859" s="250" t="s">
        <v>270</v>
      </c>
      <c r="C1859" s="250" t="s">
        <v>2322</v>
      </c>
      <c r="D1859" s="254">
        <v>1314994</v>
      </c>
      <c r="E1859" s="254">
        <v>56280</v>
      </c>
    </row>
    <row r="1860" spans="1:5" x14ac:dyDescent="0.25">
      <c r="A1860" s="253" t="s">
        <v>260</v>
      </c>
      <c r="B1860" s="250" t="s">
        <v>263</v>
      </c>
      <c r="C1860" s="250" t="s">
        <v>2323</v>
      </c>
      <c r="D1860" s="254">
        <v>1095306</v>
      </c>
      <c r="E1860" s="254">
        <v>56250</v>
      </c>
    </row>
    <row r="1861" spans="1:5" x14ac:dyDescent="0.25">
      <c r="A1861" s="253" t="s">
        <v>260</v>
      </c>
      <c r="B1861" s="250" t="s">
        <v>661</v>
      </c>
      <c r="C1861" s="250" t="s">
        <v>2324</v>
      </c>
      <c r="D1861" s="254">
        <v>2390295</v>
      </c>
      <c r="E1861" s="254">
        <v>56128</v>
      </c>
    </row>
    <row r="1862" spans="1:5" x14ac:dyDescent="0.25">
      <c r="A1862" s="253" t="s">
        <v>260</v>
      </c>
      <c r="B1862" s="250" t="s">
        <v>1253</v>
      </c>
      <c r="C1862" s="250" t="s">
        <v>2325</v>
      </c>
      <c r="D1862" s="254">
        <v>1515091</v>
      </c>
      <c r="E1862" s="254">
        <v>56000</v>
      </c>
    </row>
    <row r="1863" spans="1:5" x14ac:dyDescent="0.25">
      <c r="A1863" s="253" t="s">
        <v>260</v>
      </c>
      <c r="B1863" s="250" t="s">
        <v>345</v>
      </c>
      <c r="C1863" s="250" t="s">
        <v>2326</v>
      </c>
      <c r="D1863" s="254">
        <v>933669</v>
      </c>
      <c r="E1863" s="254">
        <v>55976</v>
      </c>
    </row>
    <row r="1864" spans="1:5" x14ac:dyDescent="0.25">
      <c r="A1864" s="253" t="s">
        <v>260</v>
      </c>
      <c r="B1864" s="250" t="s">
        <v>263</v>
      </c>
      <c r="C1864" s="250" t="s">
        <v>2327</v>
      </c>
      <c r="D1864" s="254">
        <v>1294795</v>
      </c>
      <c r="E1864" s="254">
        <v>55837</v>
      </c>
    </row>
    <row r="1865" spans="1:5" x14ac:dyDescent="0.25">
      <c r="A1865" s="253" t="s">
        <v>260</v>
      </c>
      <c r="B1865" s="250" t="s">
        <v>1217</v>
      </c>
      <c r="C1865" s="250" t="s">
        <v>2328</v>
      </c>
      <c r="D1865" s="254">
        <v>159038</v>
      </c>
      <c r="E1865" s="254">
        <v>55700</v>
      </c>
    </row>
    <row r="1866" spans="1:5" x14ac:dyDescent="0.25">
      <c r="A1866" s="253" t="s">
        <v>260</v>
      </c>
      <c r="B1866" s="250" t="s">
        <v>325</v>
      </c>
      <c r="C1866" s="250" t="s">
        <v>2329</v>
      </c>
      <c r="D1866" s="254">
        <v>1206278</v>
      </c>
      <c r="E1866" s="254">
        <v>55684</v>
      </c>
    </row>
    <row r="1867" spans="1:5" x14ac:dyDescent="0.25">
      <c r="A1867" s="253" t="s">
        <v>260</v>
      </c>
      <c r="B1867" s="250" t="s">
        <v>263</v>
      </c>
      <c r="C1867" s="250" t="s">
        <v>2330</v>
      </c>
      <c r="D1867" s="254">
        <v>0</v>
      </c>
      <c r="E1867" s="254">
        <v>55620</v>
      </c>
    </row>
    <row r="1868" spans="1:5" x14ac:dyDescent="0.25">
      <c r="A1868" s="253" t="s">
        <v>260</v>
      </c>
      <c r="B1868" s="250" t="s">
        <v>345</v>
      </c>
      <c r="C1868" s="250" t="s">
        <v>2331</v>
      </c>
      <c r="D1868" s="254">
        <v>3896448</v>
      </c>
      <c r="E1868" s="254">
        <v>55525</v>
      </c>
    </row>
    <row r="1869" spans="1:5" x14ac:dyDescent="0.25">
      <c r="A1869" s="253" t="s">
        <v>260</v>
      </c>
      <c r="B1869" s="250" t="s">
        <v>263</v>
      </c>
      <c r="C1869" s="250" t="s">
        <v>2332</v>
      </c>
      <c r="D1869" s="254">
        <v>1139986</v>
      </c>
      <c r="E1869" s="254">
        <v>55524</v>
      </c>
    </row>
    <row r="1870" spans="1:5" x14ac:dyDescent="0.25">
      <c r="A1870" s="253" t="s">
        <v>260</v>
      </c>
      <c r="B1870" s="250" t="s">
        <v>261</v>
      </c>
      <c r="C1870" s="250" t="s">
        <v>2333</v>
      </c>
      <c r="D1870" s="254">
        <v>1006491</v>
      </c>
      <c r="E1870" s="254">
        <v>55500</v>
      </c>
    </row>
    <row r="1871" spans="1:5" x14ac:dyDescent="0.25">
      <c r="A1871" s="253" t="s">
        <v>260</v>
      </c>
      <c r="B1871" s="250" t="s">
        <v>2334</v>
      </c>
      <c r="C1871" s="250" t="s">
        <v>2335</v>
      </c>
      <c r="D1871" s="254">
        <v>1713378</v>
      </c>
      <c r="E1871" s="254">
        <v>55500</v>
      </c>
    </row>
    <row r="1872" spans="1:5" x14ac:dyDescent="0.25">
      <c r="A1872" s="253" t="s">
        <v>260</v>
      </c>
      <c r="B1872" s="250" t="s">
        <v>661</v>
      </c>
      <c r="C1872" s="250" t="s">
        <v>2336</v>
      </c>
      <c r="D1872" s="254">
        <v>528228</v>
      </c>
      <c r="E1872" s="254">
        <v>55484</v>
      </c>
    </row>
    <row r="1873" spans="1:5" x14ac:dyDescent="0.25">
      <c r="A1873" s="253" t="s">
        <v>260</v>
      </c>
      <c r="B1873" s="250" t="s">
        <v>2337</v>
      </c>
      <c r="C1873" s="250" t="s">
        <v>2338</v>
      </c>
      <c r="D1873" s="254">
        <v>739323</v>
      </c>
      <c r="E1873" s="254">
        <v>55250</v>
      </c>
    </row>
    <row r="1874" spans="1:5" x14ac:dyDescent="0.25">
      <c r="A1874" s="253" t="s">
        <v>260</v>
      </c>
      <c r="B1874" s="250" t="s">
        <v>261</v>
      </c>
      <c r="C1874" s="250" t="s">
        <v>2339</v>
      </c>
      <c r="D1874" s="254">
        <v>273974</v>
      </c>
      <c r="E1874" s="254">
        <v>55171</v>
      </c>
    </row>
    <row r="1875" spans="1:5" x14ac:dyDescent="0.25">
      <c r="A1875" s="253" t="s">
        <v>260</v>
      </c>
      <c r="B1875" s="250" t="s">
        <v>345</v>
      </c>
      <c r="C1875" s="250" t="s">
        <v>2340</v>
      </c>
      <c r="D1875" s="254">
        <v>1048413</v>
      </c>
      <c r="E1875" s="254">
        <v>55048</v>
      </c>
    </row>
    <row r="1876" spans="1:5" x14ac:dyDescent="0.25">
      <c r="A1876" s="253" t="s">
        <v>260</v>
      </c>
      <c r="B1876" s="250" t="s">
        <v>738</v>
      </c>
      <c r="C1876" s="250" t="s">
        <v>2341</v>
      </c>
      <c r="D1876" s="254">
        <v>675758</v>
      </c>
      <c r="E1876" s="254">
        <v>55005</v>
      </c>
    </row>
    <row r="1877" spans="1:5" x14ac:dyDescent="0.25">
      <c r="A1877" s="253" t="s">
        <v>260</v>
      </c>
      <c r="B1877" s="250" t="s">
        <v>812</v>
      </c>
      <c r="C1877" s="250" t="s">
        <v>2342</v>
      </c>
      <c r="D1877" s="254">
        <v>553821</v>
      </c>
      <c r="E1877" s="254">
        <v>55000</v>
      </c>
    </row>
    <row r="1878" spans="1:5" x14ac:dyDescent="0.25">
      <c r="A1878" s="253" t="s">
        <v>260</v>
      </c>
      <c r="B1878" s="250" t="s">
        <v>2343</v>
      </c>
      <c r="C1878" s="250" t="s">
        <v>2344</v>
      </c>
      <c r="D1878" s="254">
        <v>1021755</v>
      </c>
      <c r="E1878" s="254">
        <v>55000</v>
      </c>
    </row>
    <row r="1879" spans="1:5" x14ac:dyDescent="0.25">
      <c r="A1879" s="253" t="s">
        <v>260</v>
      </c>
      <c r="B1879" s="250" t="s">
        <v>261</v>
      </c>
      <c r="C1879" s="250" t="s">
        <v>2345</v>
      </c>
      <c r="D1879" s="254">
        <v>2047614</v>
      </c>
      <c r="E1879" s="254">
        <v>55000</v>
      </c>
    </row>
    <row r="1880" spans="1:5" x14ac:dyDescent="0.25">
      <c r="A1880" s="253" t="s">
        <v>260</v>
      </c>
      <c r="B1880" s="250" t="s">
        <v>793</v>
      </c>
      <c r="C1880" s="250" t="s">
        <v>2346</v>
      </c>
      <c r="D1880" s="254">
        <v>42166</v>
      </c>
      <c r="E1880" s="254">
        <v>55000</v>
      </c>
    </row>
    <row r="1881" spans="1:5" x14ac:dyDescent="0.25">
      <c r="A1881" s="253" t="s">
        <v>260</v>
      </c>
      <c r="B1881" s="250" t="s">
        <v>263</v>
      </c>
      <c r="C1881" s="250" t="s">
        <v>2347</v>
      </c>
      <c r="D1881" s="254">
        <v>332502</v>
      </c>
      <c r="E1881" s="254">
        <v>55000</v>
      </c>
    </row>
    <row r="1882" spans="1:5" x14ac:dyDescent="0.25">
      <c r="A1882" s="253" t="s">
        <v>260</v>
      </c>
      <c r="B1882" s="250" t="s">
        <v>263</v>
      </c>
      <c r="C1882" s="250" t="s">
        <v>2348</v>
      </c>
      <c r="D1882" s="254">
        <v>1776191</v>
      </c>
      <c r="E1882" s="254">
        <v>55000</v>
      </c>
    </row>
    <row r="1883" spans="1:5" x14ac:dyDescent="0.25">
      <c r="A1883" s="253" t="s">
        <v>260</v>
      </c>
      <c r="B1883" s="250" t="s">
        <v>261</v>
      </c>
      <c r="C1883" s="250" t="s">
        <v>2349</v>
      </c>
      <c r="D1883" s="254">
        <v>1566635</v>
      </c>
      <c r="E1883" s="254">
        <v>55000</v>
      </c>
    </row>
    <row r="1884" spans="1:5" x14ac:dyDescent="0.25">
      <c r="A1884" s="253" t="s">
        <v>260</v>
      </c>
      <c r="B1884" s="250" t="s">
        <v>291</v>
      </c>
      <c r="C1884" s="250" t="s">
        <v>2350</v>
      </c>
      <c r="D1884" s="254">
        <v>432808</v>
      </c>
      <c r="E1884" s="254">
        <v>54830</v>
      </c>
    </row>
    <row r="1885" spans="1:5" x14ac:dyDescent="0.25">
      <c r="A1885" s="253" t="s">
        <v>260</v>
      </c>
      <c r="B1885" s="250" t="s">
        <v>261</v>
      </c>
      <c r="C1885" s="250" t="s">
        <v>2351</v>
      </c>
      <c r="D1885" s="254">
        <v>0</v>
      </c>
      <c r="E1885" s="254">
        <v>54802</v>
      </c>
    </row>
    <row r="1886" spans="1:5" x14ac:dyDescent="0.25">
      <c r="A1886" s="253" t="s">
        <v>260</v>
      </c>
      <c r="B1886" s="250" t="s">
        <v>2352</v>
      </c>
      <c r="C1886" s="250" t="s">
        <v>2353</v>
      </c>
      <c r="D1886" s="254">
        <v>679843</v>
      </c>
      <c r="E1886" s="254">
        <v>54800</v>
      </c>
    </row>
    <row r="1887" spans="1:5" x14ac:dyDescent="0.25">
      <c r="A1887" s="253" t="s">
        <v>260</v>
      </c>
      <c r="B1887" s="250" t="s">
        <v>263</v>
      </c>
      <c r="C1887" s="250" t="s">
        <v>2354</v>
      </c>
      <c r="D1887" s="254">
        <v>306907</v>
      </c>
      <c r="E1887" s="254">
        <v>54682</v>
      </c>
    </row>
    <row r="1888" spans="1:5" x14ac:dyDescent="0.25">
      <c r="A1888" s="253" t="s">
        <v>260</v>
      </c>
      <c r="B1888" s="250" t="s">
        <v>793</v>
      </c>
      <c r="C1888" s="250" t="s">
        <v>2355</v>
      </c>
      <c r="D1888" s="254">
        <v>137739</v>
      </c>
      <c r="E1888" s="254">
        <v>54539</v>
      </c>
    </row>
    <row r="1889" spans="1:5" x14ac:dyDescent="0.25">
      <c r="A1889" s="253" t="s">
        <v>260</v>
      </c>
      <c r="B1889" s="250" t="s">
        <v>263</v>
      </c>
      <c r="C1889" s="250" t="s">
        <v>2356</v>
      </c>
      <c r="D1889" s="254">
        <v>1059189</v>
      </c>
      <c r="E1889" s="254">
        <v>54500</v>
      </c>
    </row>
    <row r="1890" spans="1:5" x14ac:dyDescent="0.25">
      <c r="A1890" s="253" t="s">
        <v>260</v>
      </c>
      <c r="B1890" s="250" t="s">
        <v>495</v>
      </c>
      <c r="C1890" s="250" t="s">
        <v>2357</v>
      </c>
      <c r="D1890" s="254">
        <v>812636</v>
      </c>
      <c r="E1890" s="254">
        <v>54500</v>
      </c>
    </row>
    <row r="1891" spans="1:5" x14ac:dyDescent="0.25">
      <c r="A1891" s="253" t="s">
        <v>260</v>
      </c>
      <c r="B1891" s="250" t="s">
        <v>263</v>
      </c>
      <c r="C1891" s="250" t="s">
        <v>2358</v>
      </c>
      <c r="D1891" s="254">
        <v>1218052</v>
      </c>
      <c r="E1891" s="254">
        <v>54410</v>
      </c>
    </row>
    <row r="1892" spans="1:5" x14ac:dyDescent="0.25">
      <c r="A1892" s="253" t="s">
        <v>260</v>
      </c>
      <c r="B1892" s="250" t="s">
        <v>325</v>
      </c>
      <c r="C1892" s="250" t="s">
        <v>2359</v>
      </c>
      <c r="D1892" s="254">
        <v>1181914</v>
      </c>
      <c r="E1892" s="254">
        <v>54309</v>
      </c>
    </row>
    <row r="1893" spans="1:5" x14ac:dyDescent="0.25">
      <c r="A1893" s="253" t="s">
        <v>260</v>
      </c>
      <c r="B1893" s="250" t="s">
        <v>2360</v>
      </c>
      <c r="C1893" s="250" t="s">
        <v>2361</v>
      </c>
      <c r="D1893" s="254">
        <v>1356144</v>
      </c>
      <c r="E1893" s="254">
        <v>54224</v>
      </c>
    </row>
    <row r="1894" spans="1:5" x14ac:dyDescent="0.25">
      <c r="A1894" s="253" t="s">
        <v>260</v>
      </c>
      <c r="B1894" s="250" t="s">
        <v>345</v>
      </c>
      <c r="C1894" s="250" t="s">
        <v>2362</v>
      </c>
      <c r="D1894" s="254">
        <v>2506889</v>
      </c>
      <c r="E1894" s="254">
        <v>54130</v>
      </c>
    </row>
    <row r="1895" spans="1:5" x14ac:dyDescent="0.25">
      <c r="A1895" s="253" t="s">
        <v>260</v>
      </c>
      <c r="B1895" s="250" t="s">
        <v>388</v>
      </c>
      <c r="C1895" s="250" t="s">
        <v>2363</v>
      </c>
      <c r="D1895" s="254">
        <v>934564</v>
      </c>
      <c r="E1895" s="254">
        <v>54095</v>
      </c>
    </row>
    <row r="1896" spans="1:5" x14ac:dyDescent="0.25">
      <c r="A1896" s="253" t="s">
        <v>260</v>
      </c>
      <c r="B1896" s="250" t="s">
        <v>710</v>
      </c>
      <c r="C1896" s="250" t="s">
        <v>2364</v>
      </c>
      <c r="D1896" s="254">
        <v>921899</v>
      </c>
      <c r="E1896" s="254">
        <v>54034</v>
      </c>
    </row>
    <row r="1897" spans="1:5" x14ac:dyDescent="0.25">
      <c r="A1897" s="253" t="s">
        <v>260</v>
      </c>
      <c r="B1897" s="250" t="s">
        <v>621</v>
      </c>
      <c r="C1897" s="250" t="s">
        <v>2365</v>
      </c>
      <c r="D1897" s="254">
        <v>1283333</v>
      </c>
      <c r="E1897" s="254">
        <v>54000</v>
      </c>
    </row>
    <row r="1898" spans="1:5" x14ac:dyDescent="0.25">
      <c r="A1898" s="253" t="s">
        <v>260</v>
      </c>
      <c r="B1898" s="250" t="s">
        <v>261</v>
      </c>
      <c r="C1898" s="250" t="s">
        <v>2366</v>
      </c>
      <c r="D1898" s="254">
        <v>1230149</v>
      </c>
      <c r="E1898" s="254">
        <v>53700</v>
      </c>
    </row>
    <row r="1899" spans="1:5" x14ac:dyDescent="0.25">
      <c r="A1899" s="253" t="s">
        <v>260</v>
      </c>
      <c r="B1899" s="250" t="s">
        <v>352</v>
      </c>
      <c r="C1899" s="250" t="s">
        <v>2367</v>
      </c>
      <c r="D1899" s="254">
        <v>406500</v>
      </c>
      <c r="E1899" s="254">
        <v>53550</v>
      </c>
    </row>
    <row r="1900" spans="1:5" x14ac:dyDescent="0.25">
      <c r="A1900" s="253" t="s">
        <v>260</v>
      </c>
      <c r="B1900" s="250" t="s">
        <v>263</v>
      </c>
      <c r="C1900" s="250" t="s">
        <v>2368</v>
      </c>
      <c r="D1900" s="254">
        <v>1079744</v>
      </c>
      <c r="E1900" s="254">
        <v>53500</v>
      </c>
    </row>
    <row r="1901" spans="1:5" x14ac:dyDescent="0.25">
      <c r="A1901" s="253" t="s">
        <v>260</v>
      </c>
      <c r="B1901" s="250" t="s">
        <v>812</v>
      </c>
      <c r="C1901" s="250" t="s">
        <v>2369</v>
      </c>
      <c r="D1901" s="254">
        <v>899782</v>
      </c>
      <c r="E1901" s="254">
        <v>53500</v>
      </c>
    </row>
    <row r="1902" spans="1:5" x14ac:dyDescent="0.25">
      <c r="A1902" s="253" t="s">
        <v>260</v>
      </c>
      <c r="B1902" s="250" t="s">
        <v>263</v>
      </c>
      <c r="C1902" s="250" t="s">
        <v>2370</v>
      </c>
      <c r="D1902" s="254">
        <v>1248350</v>
      </c>
      <c r="E1902" s="254">
        <v>53365</v>
      </c>
    </row>
    <row r="1903" spans="1:5" x14ac:dyDescent="0.25">
      <c r="A1903" s="253" t="s">
        <v>260</v>
      </c>
      <c r="B1903" s="250" t="s">
        <v>412</v>
      </c>
      <c r="C1903" s="250" t="s">
        <v>2371</v>
      </c>
      <c r="D1903" s="254">
        <v>1008460</v>
      </c>
      <c r="E1903" s="254">
        <v>53240</v>
      </c>
    </row>
    <row r="1904" spans="1:5" x14ac:dyDescent="0.25">
      <c r="A1904" s="253" t="s">
        <v>260</v>
      </c>
      <c r="B1904" s="250" t="s">
        <v>501</v>
      </c>
      <c r="C1904" s="250" t="s">
        <v>2372</v>
      </c>
      <c r="D1904" s="254">
        <v>344721</v>
      </c>
      <c r="E1904" s="254">
        <v>53215</v>
      </c>
    </row>
    <row r="1905" spans="1:5" x14ac:dyDescent="0.25">
      <c r="A1905" s="253" t="s">
        <v>260</v>
      </c>
      <c r="B1905" s="250" t="s">
        <v>589</v>
      </c>
      <c r="C1905" s="250" t="s">
        <v>2373</v>
      </c>
      <c r="D1905" s="254">
        <v>449198</v>
      </c>
      <c r="E1905" s="254">
        <v>53175</v>
      </c>
    </row>
    <row r="1906" spans="1:5" x14ac:dyDescent="0.25">
      <c r="A1906" s="253" t="s">
        <v>260</v>
      </c>
      <c r="B1906" s="250" t="s">
        <v>1058</v>
      </c>
      <c r="C1906" s="250" t="s">
        <v>2374</v>
      </c>
      <c r="D1906" s="254">
        <v>259901</v>
      </c>
      <c r="E1906" s="254">
        <v>53100</v>
      </c>
    </row>
    <row r="1907" spans="1:5" x14ac:dyDescent="0.25">
      <c r="A1907" s="253" t="s">
        <v>260</v>
      </c>
      <c r="B1907" s="250" t="s">
        <v>291</v>
      </c>
      <c r="C1907" s="250" t="s">
        <v>2375</v>
      </c>
      <c r="D1907" s="254">
        <v>1126335</v>
      </c>
      <c r="E1907" s="254">
        <v>53000</v>
      </c>
    </row>
    <row r="1908" spans="1:5" x14ac:dyDescent="0.25">
      <c r="A1908" s="253" t="s">
        <v>260</v>
      </c>
      <c r="B1908" s="250" t="s">
        <v>261</v>
      </c>
      <c r="C1908" s="250" t="s">
        <v>2376</v>
      </c>
      <c r="D1908" s="254">
        <v>988278</v>
      </c>
      <c r="E1908" s="254">
        <v>53000</v>
      </c>
    </row>
    <row r="1909" spans="1:5" x14ac:dyDescent="0.25">
      <c r="A1909" s="253" t="s">
        <v>260</v>
      </c>
      <c r="B1909" s="250" t="s">
        <v>291</v>
      </c>
      <c r="C1909" s="250" t="s">
        <v>2377</v>
      </c>
      <c r="D1909" s="254">
        <v>1161240</v>
      </c>
      <c r="E1909" s="254">
        <v>52860</v>
      </c>
    </row>
    <row r="1910" spans="1:5" x14ac:dyDescent="0.25">
      <c r="A1910" s="253" t="s">
        <v>260</v>
      </c>
      <c r="B1910" s="250" t="s">
        <v>263</v>
      </c>
      <c r="C1910" s="250" t="s">
        <v>2378</v>
      </c>
      <c r="D1910" s="254">
        <v>1760756</v>
      </c>
      <c r="E1910" s="254">
        <v>52849</v>
      </c>
    </row>
    <row r="1911" spans="1:5" x14ac:dyDescent="0.25">
      <c r="A1911" s="253" t="s">
        <v>260</v>
      </c>
      <c r="B1911" s="250" t="s">
        <v>552</v>
      </c>
      <c r="C1911" s="250" t="s">
        <v>2379</v>
      </c>
      <c r="D1911" s="254">
        <v>1057781</v>
      </c>
      <c r="E1911" s="254">
        <v>52802</v>
      </c>
    </row>
    <row r="1912" spans="1:5" x14ac:dyDescent="0.25">
      <c r="A1912" s="253" t="s">
        <v>260</v>
      </c>
      <c r="B1912" s="250" t="s">
        <v>261</v>
      </c>
      <c r="C1912" s="250" t="s">
        <v>2380</v>
      </c>
      <c r="D1912" s="254">
        <v>719235</v>
      </c>
      <c r="E1912" s="254">
        <v>52555</v>
      </c>
    </row>
    <row r="1913" spans="1:5" x14ac:dyDescent="0.25">
      <c r="A1913" s="253" t="s">
        <v>260</v>
      </c>
      <c r="B1913" s="250" t="s">
        <v>765</v>
      </c>
      <c r="C1913" s="250" t="s">
        <v>2381</v>
      </c>
      <c r="D1913" s="254">
        <v>1007859</v>
      </c>
      <c r="E1913" s="254">
        <v>52500</v>
      </c>
    </row>
    <row r="1914" spans="1:5" x14ac:dyDescent="0.25">
      <c r="A1914" s="253" t="s">
        <v>260</v>
      </c>
      <c r="B1914" s="250" t="s">
        <v>270</v>
      </c>
      <c r="C1914" s="250" t="s">
        <v>2382</v>
      </c>
      <c r="D1914" s="254">
        <v>4964</v>
      </c>
      <c r="E1914" s="254">
        <v>52500</v>
      </c>
    </row>
    <row r="1915" spans="1:5" x14ac:dyDescent="0.25">
      <c r="A1915" s="253" t="s">
        <v>260</v>
      </c>
      <c r="B1915" s="250" t="s">
        <v>325</v>
      </c>
      <c r="C1915" s="250" t="s">
        <v>2383</v>
      </c>
      <c r="D1915" s="254">
        <v>1155246</v>
      </c>
      <c r="E1915" s="254">
        <v>52500</v>
      </c>
    </row>
    <row r="1916" spans="1:5" x14ac:dyDescent="0.25">
      <c r="A1916" s="253" t="s">
        <v>260</v>
      </c>
      <c r="B1916" s="250" t="s">
        <v>263</v>
      </c>
      <c r="C1916" s="250" t="s">
        <v>2384</v>
      </c>
      <c r="D1916" s="254">
        <v>1601006</v>
      </c>
      <c r="E1916" s="254">
        <v>52500</v>
      </c>
    </row>
    <row r="1917" spans="1:5" x14ac:dyDescent="0.25">
      <c r="A1917" s="253" t="s">
        <v>260</v>
      </c>
      <c r="B1917" s="250" t="s">
        <v>263</v>
      </c>
      <c r="C1917" s="250" t="s">
        <v>2385</v>
      </c>
      <c r="D1917" s="254">
        <v>140142</v>
      </c>
      <c r="E1917" s="254">
        <v>52400</v>
      </c>
    </row>
    <row r="1918" spans="1:5" x14ac:dyDescent="0.25">
      <c r="A1918" s="253" t="s">
        <v>260</v>
      </c>
      <c r="B1918" s="250" t="s">
        <v>325</v>
      </c>
      <c r="C1918" s="250" t="s">
        <v>2386</v>
      </c>
      <c r="D1918" s="254">
        <v>326998</v>
      </c>
      <c r="E1918" s="254">
        <v>52315</v>
      </c>
    </row>
    <row r="1919" spans="1:5" x14ac:dyDescent="0.25">
      <c r="A1919" s="253" t="s">
        <v>260</v>
      </c>
      <c r="B1919" s="250" t="s">
        <v>535</v>
      </c>
      <c r="C1919" s="250" t="s">
        <v>2387</v>
      </c>
      <c r="D1919" s="254">
        <v>1093950</v>
      </c>
      <c r="E1919" s="254">
        <v>52020</v>
      </c>
    </row>
    <row r="1920" spans="1:5" x14ac:dyDescent="0.25">
      <c r="A1920" s="253" t="s">
        <v>260</v>
      </c>
      <c r="B1920" s="250" t="s">
        <v>261</v>
      </c>
      <c r="C1920" s="250" t="s">
        <v>2388</v>
      </c>
      <c r="D1920" s="254">
        <v>45518</v>
      </c>
      <c r="E1920" s="254">
        <v>52000</v>
      </c>
    </row>
    <row r="1921" spans="1:5" x14ac:dyDescent="0.25">
      <c r="A1921" s="253" t="s">
        <v>260</v>
      </c>
      <c r="B1921" s="250" t="s">
        <v>263</v>
      </c>
      <c r="C1921" s="250" t="s">
        <v>2389</v>
      </c>
      <c r="D1921" s="254">
        <v>228437</v>
      </c>
      <c r="E1921" s="254">
        <v>52000</v>
      </c>
    </row>
    <row r="1922" spans="1:5" x14ac:dyDescent="0.25">
      <c r="A1922" s="253" t="s">
        <v>260</v>
      </c>
      <c r="B1922" s="250" t="s">
        <v>424</v>
      </c>
      <c r="C1922" s="250" t="s">
        <v>2390</v>
      </c>
      <c r="D1922" s="254">
        <v>1273324</v>
      </c>
      <c r="E1922" s="254">
        <v>52000</v>
      </c>
    </row>
    <row r="1923" spans="1:5" x14ac:dyDescent="0.25">
      <c r="A1923" s="253" t="s">
        <v>260</v>
      </c>
      <c r="B1923" s="250" t="s">
        <v>395</v>
      </c>
      <c r="C1923" s="250" t="s">
        <v>2391</v>
      </c>
      <c r="D1923" s="254">
        <v>850150</v>
      </c>
      <c r="E1923" s="254">
        <v>52000</v>
      </c>
    </row>
    <row r="1924" spans="1:5" x14ac:dyDescent="0.25">
      <c r="A1924" s="253" t="s">
        <v>260</v>
      </c>
      <c r="B1924" s="250" t="s">
        <v>261</v>
      </c>
      <c r="C1924" s="250" t="s">
        <v>2392</v>
      </c>
      <c r="D1924" s="254">
        <v>4223873</v>
      </c>
      <c r="E1924" s="254">
        <v>51900</v>
      </c>
    </row>
    <row r="1925" spans="1:5" x14ac:dyDescent="0.25">
      <c r="A1925" s="253" t="s">
        <v>260</v>
      </c>
      <c r="B1925" s="250" t="s">
        <v>278</v>
      </c>
      <c r="C1925" s="250" t="s">
        <v>2393</v>
      </c>
      <c r="D1925" s="254">
        <v>987951</v>
      </c>
      <c r="E1925" s="254">
        <v>51750</v>
      </c>
    </row>
    <row r="1926" spans="1:5" x14ac:dyDescent="0.25">
      <c r="A1926" s="253" t="s">
        <v>260</v>
      </c>
      <c r="B1926" s="250" t="s">
        <v>261</v>
      </c>
      <c r="C1926" s="250" t="s">
        <v>2394</v>
      </c>
      <c r="D1926" s="254">
        <v>1121361</v>
      </c>
      <c r="E1926" s="254">
        <v>51705</v>
      </c>
    </row>
    <row r="1927" spans="1:5" x14ac:dyDescent="0.25">
      <c r="A1927" s="253" t="s">
        <v>260</v>
      </c>
      <c r="B1927" s="250" t="s">
        <v>263</v>
      </c>
      <c r="C1927" s="250" t="s">
        <v>2395</v>
      </c>
      <c r="D1927" s="254">
        <v>2246773</v>
      </c>
      <c r="E1927" s="254">
        <v>51666</v>
      </c>
    </row>
    <row r="1928" spans="1:5" x14ac:dyDescent="0.25">
      <c r="A1928" s="253" t="s">
        <v>260</v>
      </c>
      <c r="B1928" s="250" t="s">
        <v>263</v>
      </c>
      <c r="C1928" s="250" t="s">
        <v>2396</v>
      </c>
      <c r="D1928" s="254">
        <v>159034</v>
      </c>
      <c r="E1928" s="254">
        <v>51580</v>
      </c>
    </row>
    <row r="1929" spans="1:5" x14ac:dyDescent="0.25">
      <c r="A1929" s="253" t="s">
        <v>1643</v>
      </c>
      <c r="B1929" s="250"/>
      <c r="C1929" s="250" t="s">
        <v>2397</v>
      </c>
      <c r="D1929" s="250"/>
      <c r="E1929" s="254">
        <v>1101626</v>
      </c>
    </row>
    <row r="1930" spans="1:5" x14ac:dyDescent="0.25">
      <c r="A1930" s="253" t="s">
        <v>260</v>
      </c>
      <c r="B1930" s="250" t="s">
        <v>270</v>
      </c>
      <c r="C1930" s="250" t="s">
        <v>2398</v>
      </c>
      <c r="D1930" s="254">
        <v>1769438</v>
      </c>
      <c r="E1930" s="254">
        <v>51470</v>
      </c>
    </row>
    <row r="1931" spans="1:5" x14ac:dyDescent="0.25">
      <c r="A1931" s="253" t="s">
        <v>260</v>
      </c>
      <c r="B1931" s="250" t="s">
        <v>566</v>
      </c>
      <c r="C1931" s="250" t="s">
        <v>2399</v>
      </c>
      <c r="D1931" s="254">
        <v>1199915</v>
      </c>
      <c r="E1931" s="254">
        <v>51449</v>
      </c>
    </row>
    <row r="1932" spans="1:5" x14ac:dyDescent="0.25">
      <c r="A1932" s="253" t="s">
        <v>260</v>
      </c>
      <c r="B1932" s="250" t="s">
        <v>912</v>
      </c>
      <c r="C1932" s="250" t="s">
        <v>2400</v>
      </c>
      <c r="D1932" s="254">
        <v>1859171</v>
      </c>
      <c r="E1932" s="254">
        <v>51393</v>
      </c>
    </row>
    <row r="1933" spans="1:5" x14ac:dyDescent="0.25">
      <c r="A1933" s="253" t="s">
        <v>260</v>
      </c>
      <c r="B1933" s="250" t="s">
        <v>325</v>
      </c>
      <c r="C1933" s="250" t="s">
        <v>2401</v>
      </c>
      <c r="D1933" s="254">
        <v>1092605</v>
      </c>
      <c r="E1933" s="254">
        <v>51368</v>
      </c>
    </row>
    <row r="1934" spans="1:5" x14ac:dyDescent="0.25">
      <c r="A1934" s="253" t="s">
        <v>260</v>
      </c>
      <c r="B1934" s="250" t="s">
        <v>263</v>
      </c>
      <c r="C1934" s="250" t="s">
        <v>2402</v>
      </c>
      <c r="D1934" s="254">
        <v>12778286</v>
      </c>
      <c r="E1934" s="254">
        <v>51200</v>
      </c>
    </row>
    <row r="1935" spans="1:5" x14ac:dyDescent="0.25">
      <c r="A1935" s="253" t="s">
        <v>260</v>
      </c>
      <c r="B1935" s="250" t="s">
        <v>263</v>
      </c>
      <c r="C1935" s="250" t="s">
        <v>2403</v>
      </c>
      <c r="D1935" s="254">
        <v>1730386</v>
      </c>
      <c r="E1935" s="254">
        <v>51200</v>
      </c>
    </row>
    <row r="1936" spans="1:5" x14ac:dyDescent="0.25">
      <c r="A1936" s="253" t="s">
        <v>260</v>
      </c>
      <c r="B1936" s="250" t="s">
        <v>278</v>
      </c>
      <c r="C1936" s="250" t="s">
        <v>2404</v>
      </c>
      <c r="D1936" s="254">
        <v>1207473</v>
      </c>
      <c r="E1936" s="254">
        <v>51149</v>
      </c>
    </row>
    <row r="1937" spans="1:5" x14ac:dyDescent="0.25">
      <c r="A1937" s="253" t="s">
        <v>260</v>
      </c>
      <c r="B1937" s="250" t="s">
        <v>291</v>
      </c>
      <c r="C1937" s="250" t="s">
        <v>2405</v>
      </c>
      <c r="D1937" s="254">
        <v>1272283</v>
      </c>
      <c r="E1937" s="254">
        <v>51056</v>
      </c>
    </row>
    <row r="1938" spans="1:5" x14ac:dyDescent="0.25">
      <c r="A1938" s="253" t="s">
        <v>260</v>
      </c>
      <c r="B1938" s="250" t="s">
        <v>263</v>
      </c>
      <c r="C1938" s="250" t="s">
        <v>2406</v>
      </c>
      <c r="D1938" s="254">
        <v>2360051</v>
      </c>
      <c r="E1938" s="254">
        <v>51019</v>
      </c>
    </row>
    <row r="1939" spans="1:5" x14ac:dyDescent="0.25">
      <c r="A1939" s="253" t="s">
        <v>260</v>
      </c>
      <c r="B1939" s="250" t="s">
        <v>1173</v>
      </c>
      <c r="C1939" s="250" t="s">
        <v>2407</v>
      </c>
      <c r="D1939" s="254">
        <v>1460481</v>
      </c>
      <c r="E1939" s="254">
        <v>51000</v>
      </c>
    </row>
    <row r="1940" spans="1:5" x14ac:dyDescent="0.25">
      <c r="A1940" s="253" t="s">
        <v>260</v>
      </c>
      <c r="B1940" s="250" t="s">
        <v>261</v>
      </c>
      <c r="C1940" s="250" t="s">
        <v>2408</v>
      </c>
      <c r="D1940" s="254">
        <v>1108371</v>
      </c>
      <c r="E1940" s="254">
        <v>51000</v>
      </c>
    </row>
    <row r="1941" spans="1:5" x14ac:dyDescent="0.25">
      <c r="A1941" s="253" t="s">
        <v>260</v>
      </c>
      <c r="B1941" s="250" t="s">
        <v>261</v>
      </c>
      <c r="C1941" s="250" t="s">
        <v>2409</v>
      </c>
      <c r="D1941" s="254">
        <v>1283121</v>
      </c>
      <c r="E1941" s="254">
        <v>51000</v>
      </c>
    </row>
    <row r="1942" spans="1:5" x14ac:dyDescent="0.25">
      <c r="A1942" s="253" t="s">
        <v>260</v>
      </c>
      <c r="B1942" s="250" t="s">
        <v>261</v>
      </c>
      <c r="C1942" s="250" t="s">
        <v>2410</v>
      </c>
      <c r="D1942" s="254">
        <v>954115</v>
      </c>
      <c r="E1942" s="254">
        <v>51000</v>
      </c>
    </row>
    <row r="1943" spans="1:5" x14ac:dyDescent="0.25">
      <c r="A1943" s="253" t="s">
        <v>260</v>
      </c>
      <c r="B1943" s="250" t="s">
        <v>291</v>
      </c>
      <c r="C1943" s="250" t="s">
        <v>2411</v>
      </c>
      <c r="D1943" s="254">
        <v>1119963</v>
      </c>
      <c r="E1943" s="254">
        <v>50937</v>
      </c>
    </row>
    <row r="1944" spans="1:5" x14ac:dyDescent="0.25">
      <c r="A1944" s="253" t="s">
        <v>260</v>
      </c>
      <c r="B1944" s="250" t="s">
        <v>2412</v>
      </c>
      <c r="C1944" s="250" t="s">
        <v>2413</v>
      </c>
      <c r="D1944" s="254">
        <v>1531144</v>
      </c>
      <c r="E1944" s="254">
        <v>50910</v>
      </c>
    </row>
    <row r="1945" spans="1:5" x14ac:dyDescent="0.25">
      <c r="A1945" s="253" t="s">
        <v>260</v>
      </c>
      <c r="B1945" s="250" t="s">
        <v>270</v>
      </c>
      <c r="C1945" s="250" t="s">
        <v>2414</v>
      </c>
      <c r="D1945" s="254">
        <v>953344</v>
      </c>
      <c r="E1945" s="254">
        <v>50870</v>
      </c>
    </row>
    <row r="1946" spans="1:5" x14ac:dyDescent="0.25">
      <c r="A1946" s="253" t="s">
        <v>260</v>
      </c>
      <c r="B1946" s="250" t="s">
        <v>340</v>
      </c>
      <c r="C1946" s="250" t="s">
        <v>2415</v>
      </c>
      <c r="D1946" s="254">
        <v>913604</v>
      </c>
      <c r="E1946" s="254">
        <v>50800</v>
      </c>
    </row>
    <row r="1947" spans="1:5" x14ac:dyDescent="0.25">
      <c r="A1947" s="253" t="s">
        <v>260</v>
      </c>
      <c r="B1947" s="250" t="s">
        <v>619</v>
      </c>
      <c r="C1947" s="250" t="s">
        <v>2416</v>
      </c>
      <c r="D1947" s="254">
        <v>2851747</v>
      </c>
      <c r="E1947" s="254">
        <v>50766</v>
      </c>
    </row>
    <row r="1948" spans="1:5" x14ac:dyDescent="0.25">
      <c r="A1948" s="253" t="s">
        <v>260</v>
      </c>
      <c r="B1948" s="250" t="s">
        <v>270</v>
      </c>
      <c r="C1948" s="250" t="s">
        <v>2417</v>
      </c>
      <c r="D1948" s="254">
        <v>349883</v>
      </c>
      <c r="E1948" s="254">
        <v>50761</v>
      </c>
    </row>
    <row r="1949" spans="1:5" x14ac:dyDescent="0.25">
      <c r="A1949" s="253" t="s">
        <v>260</v>
      </c>
      <c r="B1949" s="250" t="s">
        <v>263</v>
      </c>
      <c r="C1949" s="250" t="s">
        <v>2418</v>
      </c>
      <c r="D1949" s="254">
        <v>252080</v>
      </c>
      <c r="E1949" s="254">
        <v>50604</v>
      </c>
    </row>
    <row r="1950" spans="1:5" x14ac:dyDescent="0.25">
      <c r="A1950" s="253" t="s">
        <v>260</v>
      </c>
      <c r="B1950" s="250" t="s">
        <v>604</v>
      </c>
      <c r="C1950" s="250" t="s">
        <v>2419</v>
      </c>
      <c r="D1950" s="254">
        <v>145410</v>
      </c>
      <c r="E1950" s="254">
        <v>50500</v>
      </c>
    </row>
    <row r="1951" spans="1:5" x14ac:dyDescent="0.25">
      <c r="A1951" s="253" t="s">
        <v>260</v>
      </c>
      <c r="B1951" s="250" t="s">
        <v>263</v>
      </c>
      <c r="C1951" s="250" t="s">
        <v>2420</v>
      </c>
      <c r="D1951" s="254">
        <v>2110494</v>
      </c>
      <c r="E1951" s="254">
        <v>50454</v>
      </c>
    </row>
    <row r="1952" spans="1:5" x14ac:dyDescent="0.25">
      <c r="A1952" s="253" t="s">
        <v>260</v>
      </c>
      <c r="B1952" s="250" t="s">
        <v>820</v>
      </c>
      <c r="C1952" s="250" t="s">
        <v>2421</v>
      </c>
      <c r="D1952" s="254">
        <v>1024140</v>
      </c>
      <c r="E1952" s="254">
        <v>50374</v>
      </c>
    </row>
    <row r="1953" spans="1:5" x14ac:dyDescent="0.25">
      <c r="A1953" s="253" t="s">
        <v>260</v>
      </c>
      <c r="B1953" s="250" t="s">
        <v>308</v>
      </c>
      <c r="C1953" s="250" t="s">
        <v>2422</v>
      </c>
      <c r="D1953" s="254">
        <v>93765</v>
      </c>
      <c r="E1953" s="254">
        <v>50366</v>
      </c>
    </row>
    <row r="1954" spans="1:5" x14ac:dyDescent="0.25">
      <c r="A1954" s="253" t="s">
        <v>260</v>
      </c>
      <c r="B1954" s="250" t="s">
        <v>261</v>
      </c>
      <c r="C1954" s="250" t="s">
        <v>2423</v>
      </c>
      <c r="D1954" s="254">
        <v>1918653</v>
      </c>
      <c r="E1954" s="254">
        <v>50360</v>
      </c>
    </row>
    <row r="1955" spans="1:5" x14ac:dyDescent="0.25">
      <c r="A1955" s="253" t="s">
        <v>260</v>
      </c>
      <c r="B1955" s="250" t="s">
        <v>2424</v>
      </c>
      <c r="C1955" s="250" t="s">
        <v>2425</v>
      </c>
      <c r="D1955" s="254">
        <v>1299805</v>
      </c>
      <c r="E1955" s="254">
        <v>50300</v>
      </c>
    </row>
    <row r="1956" spans="1:5" x14ac:dyDescent="0.25">
      <c r="A1956" s="253" t="s">
        <v>260</v>
      </c>
      <c r="B1956" s="250" t="s">
        <v>505</v>
      </c>
      <c r="C1956" s="250" t="s">
        <v>2426</v>
      </c>
      <c r="D1956" s="254">
        <v>476460</v>
      </c>
      <c r="E1956" s="254">
        <v>50280</v>
      </c>
    </row>
    <row r="1957" spans="1:5" x14ac:dyDescent="0.25">
      <c r="A1957" s="253" t="s">
        <v>260</v>
      </c>
      <c r="B1957" s="250" t="s">
        <v>261</v>
      </c>
      <c r="C1957" s="250" t="s">
        <v>2427</v>
      </c>
      <c r="D1957" s="254">
        <v>751487</v>
      </c>
      <c r="E1957" s="254">
        <v>50200</v>
      </c>
    </row>
    <row r="1958" spans="1:5" x14ac:dyDescent="0.25">
      <c r="A1958" s="253" t="s">
        <v>260</v>
      </c>
      <c r="B1958" s="250" t="s">
        <v>1981</v>
      </c>
      <c r="C1958" s="250" t="s">
        <v>2428</v>
      </c>
      <c r="D1958" s="254">
        <v>8132559</v>
      </c>
      <c r="E1958" s="254">
        <v>50199</v>
      </c>
    </row>
    <row r="1959" spans="1:5" x14ac:dyDescent="0.25">
      <c r="A1959" s="253" t="s">
        <v>260</v>
      </c>
      <c r="B1959" s="250" t="s">
        <v>5</v>
      </c>
      <c r="C1959" s="250" t="s">
        <v>2429</v>
      </c>
      <c r="D1959" s="254">
        <v>505286</v>
      </c>
      <c r="E1959" s="254">
        <v>50186</v>
      </c>
    </row>
    <row r="1960" spans="1:5" x14ac:dyDescent="0.25">
      <c r="A1960" s="253" t="s">
        <v>260</v>
      </c>
      <c r="B1960" s="250" t="s">
        <v>1630</v>
      </c>
      <c r="C1960" s="250" t="s">
        <v>2430</v>
      </c>
      <c r="D1960" s="254">
        <v>1109984</v>
      </c>
      <c r="E1960" s="254">
        <v>50000</v>
      </c>
    </row>
    <row r="1961" spans="1:5" x14ac:dyDescent="0.25">
      <c r="A1961" s="253" t="s">
        <v>260</v>
      </c>
      <c r="B1961" s="250" t="s">
        <v>263</v>
      </c>
      <c r="C1961" s="250" t="s">
        <v>2431</v>
      </c>
      <c r="D1961" s="254">
        <v>392744</v>
      </c>
      <c r="E1961" s="254">
        <v>50000</v>
      </c>
    </row>
    <row r="1962" spans="1:5" x14ac:dyDescent="0.25">
      <c r="A1962" s="253" t="s">
        <v>260</v>
      </c>
      <c r="B1962" s="250" t="s">
        <v>304</v>
      </c>
      <c r="C1962" s="250" t="s">
        <v>2432</v>
      </c>
      <c r="D1962" s="254">
        <v>719039</v>
      </c>
      <c r="E1962" s="254">
        <v>50000</v>
      </c>
    </row>
    <row r="1963" spans="1:5" x14ac:dyDescent="0.25">
      <c r="A1963" s="253" t="s">
        <v>260</v>
      </c>
      <c r="B1963" s="250" t="s">
        <v>261</v>
      </c>
      <c r="C1963" s="250" t="s">
        <v>2433</v>
      </c>
      <c r="D1963" s="254">
        <v>458686</v>
      </c>
      <c r="E1963" s="254">
        <v>50000</v>
      </c>
    </row>
    <row r="1964" spans="1:5" x14ac:dyDescent="0.25">
      <c r="A1964" s="253" t="s">
        <v>260</v>
      </c>
      <c r="B1964" s="250" t="s">
        <v>270</v>
      </c>
      <c r="C1964" s="250" t="s">
        <v>2434</v>
      </c>
      <c r="D1964" s="254">
        <v>4671775</v>
      </c>
      <c r="E1964" s="254">
        <v>50000</v>
      </c>
    </row>
    <row r="1965" spans="1:5" x14ac:dyDescent="0.25">
      <c r="A1965" s="253" t="s">
        <v>260</v>
      </c>
      <c r="B1965" s="250" t="s">
        <v>345</v>
      </c>
      <c r="C1965" s="250" t="s">
        <v>2435</v>
      </c>
      <c r="D1965" s="254">
        <v>1031412</v>
      </c>
      <c r="E1965" s="254">
        <v>50000</v>
      </c>
    </row>
    <row r="1966" spans="1:5" x14ac:dyDescent="0.25">
      <c r="A1966" s="253" t="s">
        <v>260</v>
      </c>
      <c r="B1966" s="250" t="s">
        <v>340</v>
      </c>
      <c r="C1966" s="250" t="s">
        <v>2436</v>
      </c>
      <c r="D1966" s="254">
        <v>1099214</v>
      </c>
      <c r="E1966" s="254">
        <v>50000</v>
      </c>
    </row>
    <row r="1967" spans="1:5" x14ac:dyDescent="0.25">
      <c r="A1967" s="253" t="s">
        <v>260</v>
      </c>
      <c r="B1967" s="250" t="s">
        <v>2437</v>
      </c>
      <c r="C1967" s="250" t="s">
        <v>2438</v>
      </c>
      <c r="D1967" s="254">
        <v>2070136</v>
      </c>
      <c r="E1967" s="254">
        <v>50000</v>
      </c>
    </row>
    <row r="1968" spans="1:5" x14ac:dyDescent="0.25">
      <c r="A1968" s="253" t="s">
        <v>260</v>
      </c>
      <c r="B1968" s="250" t="s">
        <v>263</v>
      </c>
      <c r="C1968" s="250" t="s">
        <v>2439</v>
      </c>
      <c r="D1968" s="254">
        <v>9639</v>
      </c>
      <c r="E1968" s="254">
        <v>50000</v>
      </c>
    </row>
    <row r="1969" spans="1:5" x14ac:dyDescent="0.25">
      <c r="A1969" s="253" t="s">
        <v>260</v>
      </c>
      <c r="B1969" s="250" t="s">
        <v>352</v>
      </c>
      <c r="C1969" s="250" t="s">
        <v>2440</v>
      </c>
      <c r="D1969" s="254">
        <v>29766</v>
      </c>
      <c r="E1969" s="254">
        <v>50000</v>
      </c>
    </row>
    <row r="1970" spans="1:5" x14ac:dyDescent="0.25">
      <c r="A1970" s="253" t="s">
        <v>260</v>
      </c>
      <c r="B1970" s="250" t="s">
        <v>261</v>
      </c>
      <c r="C1970" s="250" t="s">
        <v>2441</v>
      </c>
      <c r="D1970" s="254">
        <v>5230043</v>
      </c>
      <c r="E1970" s="254">
        <v>50000</v>
      </c>
    </row>
    <row r="1971" spans="1:5" x14ac:dyDescent="0.25">
      <c r="A1971" s="253" t="s">
        <v>260</v>
      </c>
      <c r="B1971" s="250" t="s">
        <v>392</v>
      </c>
      <c r="C1971" s="250" t="s">
        <v>2442</v>
      </c>
      <c r="D1971" s="254">
        <v>2700537</v>
      </c>
      <c r="E1971" s="254">
        <v>50000</v>
      </c>
    </row>
    <row r="1972" spans="1:5" x14ac:dyDescent="0.25">
      <c r="A1972" s="253" t="s">
        <v>260</v>
      </c>
      <c r="B1972" s="250" t="s">
        <v>345</v>
      </c>
      <c r="C1972" s="250" t="s">
        <v>2443</v>
      </c>
      <c r="D1972" s="254">
        <v>1548883</v>
      </c>
      <c r="E1972" s="254">
        <v>50000</v>
      </c>
    </row>
    <row r="1973" spans="1:5" x14ac:dyDescent="0.25">
      <c r="A1973" s="253" t="s">
        <v>260</v>
      </c>
      <c r="B1973" s="250" t="s">
        <v>2444</v>
      </c>
      <c r="C1973" s="250" t="s">
        <v>2445</v>
      </c>
      <c r="D1973" s="254">
        <v>803857</v>
      </c>
      <c r="E1973" s="254">
        <v>50000</v>
      </c>
    </row>
    <row r="1974" spans="1:5" x14ac:dyDescent="0.25">
      <c r="A1974" s="253" t="s">
        <v>260</v>
      </c>
      <c r="B1974" s="250" t="s">
        <v>261</v>
      </c>
      <c r="C1974" s="250" t="s">
        <v>2446</v>
      </c>
      <c r="D1974" s="254">
        <v>51247</v>
      </c>
      <c r="E1974" s="254">
        <v>50000</v>
      </c>
    </row>
    <row r="1975" spans="1:5" x14ac:dyDescent="0.25">
      <c r="A1975" s="253" t="s">
        <v>260</v>
      </c>
      <c r="B1975" s="250" t="s">
        <v>598</v>
      </c>
      <c r="C1975" s="250" t="s">
        <v>2447</v>
      </c>
      <c r="D1975" s="254">
        <v>13418</v>
      </c>
      <c r="E1975" s="254">
        <v>50000</v>
      </c>
    </row>
    <row r="1976" spans="1:5" x14ac:dyDescent="0.25">
      <c r="A1976" s="253" t="s">
        <v>260</v>
      </c>
      <c r="B1976" s="250" t="s">
        <v>291</v>
      </c>
      <c r="C1976" s="250" t="s">
        <v>2448</v>
      </c>
      <c r="D1976" s="254">
        <v>875524</v>
      </c>
      <c r="E1976" s="254">
        <v>50000</v>
      </c>
    </row>
    <row r="1977" spans="1:5" x14ac:dyDescent="0.25">
      <c r="A1977" s="253" t="s">
        <v>260</v>
      </c>
      <c r="B1977" s="250" t="s">
        <v>2449</v>
      </c>
      <c r="C1977" s="250" t="s">
        <v>2450</v>
      </c>
      <c r="D1977" s="254">
        <v>1004171</v>
      </c>
      <c r="E1977" s="254">
        <v>50000</v>
      </c>
    </row>
    <row r="1978" spans="1:5" x14ac:dyDescent="0.25">
      <c r="A1978" s="253" t="s">
        <v>260</v>
      </c>
      <c r="B1978" s="250" t="s">
        <v>291</v>
      </c>
      <c r="C1978" s="250" t="s">
        <v>2451</v>
      </c>
      <c r="D1978" s="254">
        <v>4688149</v>
      </c>
      <c r="E1978" s="254">
        <v>50000</v>
      </c>
    </row>
    <row r="1979" spans="1:5" x14ac:dyDescent="0.25">
      <c r="A1979" s="253" t="s">
        <v>260</v>
      </c>
      <c r="B1979" s="250" t="s">
        <v>2452</v>
      </c>
      <c r="C1979" s="250" t="s">
        <v>2453</v>
      </c>
      <c r="D1979" s="254">
        <v>938623</v>
      </c>
      <c r="E1979" s="254">
        <v>50000</v>
      </c>
    </row>
    <row r="1980" spans="1:5" x14ac:dyDescent="0.25">
      <c r="A1980" s="253" t="s">
        <v>260</v>
      </c>
      <c r="B1980" s="250" t="s">
        <v>261</v>
      </c>
      <c r="C1980" s="250" t="s">
        <v>2454</v>
      </c>
      <c r="D1980" s="254">
        <v>1021687</v>
      </c>
      <c r="E1980" s="254">
        <v>50000</v>
      </c>
    </row>
    <row r="1981" spans="1:5" x14ac:dyDescent="0.25">
      <c r="A1981" s="253" t="s">
        <v>260</v>
      </c>
      <c r="B1981" s="250" t="s">
        <v>629</v>
      </c>
      <c r="C1981" s="250" t="s">
        <v>2455</v>
      </c>
      <c r="D1981" s="254">
        <v>1426852</v>
      </c>
      <c r="E1981" s="254">
        <v>49840</v>
      </c>
    </row>
    <row r="1982" spans="1:5" x14ac:dyDescent="0.25">
      <c r="A1982" s="253" t="s">
        <v>260</v>
      </c>
      <c r="B1982" s="250" t="s">
        <v>505</v>
      </c>
      <c r="C1982" s="250" t="s">
        <v>2456</v>
      </c>
      <c r="D1982" s="254">
        <v>1243168</v>
      </c>
      <c r="E1982" s="254">
        <v>49800</v>
      </c>
    </row>
    <row r="1983" spans="1:5" x14ac:dyDescent="0.25">
      <c r="A1983" s="253" t="s">
        <v>260</v>
      </c>
      <c r="B1983" s="250" t="s">
        <v>261</v>
      </c>
      <c r="C1983" s="250" t="s">
        <v>2457</v>
      </c>
      <c r="D1983" s="254">
        <v>1191169</v>
      </c>
      <c r="E1983" s="254">
        <v>49768</v>
      </c>
    </row>
    <row r="1984" spans="1:5" x14ac:dyDescent="0.25">
      <c r="A1984" s="253" t="s">
        <v>260</v>
      </c>
      <c r="B1984" s="250" t="s">
        <v>263</v>
      </c>
      <c r="C1984" s="250" t="s">
        <v>2458</v>
      </c>
      <c r="D1984" s="254">
        <v>1248036</v>
      </c>
      <c r="E1984" s="254">
        <v>49755</v>
      </c>
    </row>
    <row r="1985" spans="1:5" x14ac:dyDescent="0.25">
      <c r="A1985" s="253" t="s">
        <v>260</v>
      </c>
      <c r="B1985" s="250" t="s">
        <v>345</v>
      </c>
      <c r="C1985" s="250" t="s">
        <v>2459</v>
      </c>
      <c r="D1985" s="254">
        <v>978091</v>
      </c>
      <c r="E1985" s="254">
        <v>49535</v>
      </c>
    </row>
    <row r="1986" spans="1:5" x14ac:dyDescent="0.25">
      <c r="A1986" s="253" t="s">
        <v>260</v>
      </c>
      <c r="B1986" s="250" t="s">
        <v>710</v>
      </c>
      <c r="C1986" s="250" t="s">
        <v>2460</v>
      </c>
      <c r="D1986" s="254">
        <v>288896</v>
      </c>
      <c r="E1986" s="254">
        <v>49450</v>
      </c>
    </row>
    <row r="1987" spans="1:5" x14ac:dyDescent="0.25">
      <c r="A1987" s="253" t="s">
        <v>260</v>
      </c>
      <c r="B1987" s="250" t="s">
        <v>270</v>
      </c>
      <c r="C1987" s="250" t="s">
        <v>2461</v>
      </c>
      <c r="D1987" s="254">
        <v>1555</v>
      </c>
      <c r="E1987" s="254">
        <v>49366</v>
      </c>
    </row>
    <row r="1988" spans="1:5" x14ac:dyDescent="0.25">
      <c r="A1988" s="253" t="s">
        <v>260</v>
      </c>
      <c r="B1988" s="250" t="s">
        <v>263</v>
      </c>
      <c r="C1988" s="250" t="s">
        <v>2462</v>
      </c>
      <c r="D1988" s="254">
        <v>973438</v>
      </c>
      <c r="E1988" s="254">
        <v>49355</v>
      </c>
    </row>
    <row r="1989" spans="1:5" x14ac:dyDescent="0.25">
      <c r="A1989" s="253" t="s">
        <v>260</v>
      </c>
      <c r="B1989" s="250" t="s">
        <v>261</v>
      </c>
      <c r="C1989" s="250" t="s">
        <v>2463</v>
      </c>
      <c r="D1989" s="254">
        <v>3096847</v>
      </c>
      <c r="E1989" s="254">
        <v>49250</v>
      </c>
    </row>
    <row r="1990" spans="1:5" x14ac:dyDescent="0.25">
      <c r="A1990" s="253" t="s">
        <v>260</v>
      </c>
      <c r="B1990" s="250" t="s">
        <v>507</v>
      </c>
      <c r="C1990" s="250" t="s">
        <v>2464</v>
      </c>
      <c r="D1990" s="254">
        <v>204982</v>
      </c>
      <c r="E1990" s="254">
        <v>49150</v>
      </c>
    </row>
    <row r="1991" spans="1:5" x14ac:dyDescent="0.25">
      <c r="A1991" s="253" t="s">
        <v>260</v>
      </c>
      <c r="B1991" s="250" t="s">
        <v>261</v>
      </c>
      <c r="C1991" s="250" t="s">
        <v>2465</v>
      </c>
      <c r="D1991" s="254">
        <v>1178660</v>
      </c>
      <c r="E1991" s="254">
        <v>49019</v>
      </c>
    </row>
    <row r="1992" spans="1:5" x14ac:dyDescent="0.25">
      <c r="A1992" s="253" t="s">
        <v>260</v>
      </c>
      <c r="B1992" s="250" t="s">
        <v>261</v>
      </c>
      <c r="C1992" s="250" t="s">
        <v>2466</v>
      </c>
      <c r="D1992" s="254">
        <v>1178662</v>
      </c>
      <c r="E1992" s="254">
        <v>49019</v>
      </c>
    </row>
    <row r="1993" spans="1:5" x14ac:dyDescent="0.25">
      <c r="A1993" s="253" t="s">
        <v>260</v>
      </c>
      <c r="B1993" s="250" t="s">
        <v>1643</v>
      </c>
      <c r="C1993" s="250" t="s">
        <v>2467</v>
      </c>
      <c r="D1993" s="254">
        <v>935186</v>
      </c>
      <c r="E1993" s="254">
        <v>49010</v>
      </c>
    </row>
    <row r="1994" spans="1:5" x14ac:dyDescent="0.25">
      <c r="A1994" s="253" t="s">
        <v>260</v>
      </c>
      <c r="B1994" s="250" t="s">
        <v>352</v>
      </c>
      <c r="C1994" s="250" t="s">
        <v>2468</v>
      </c>
      <c r="D1994" s="254">
        <v>1226032</v>
      </c>
      <c r="E1994" s="254">
        <v>49000</v>
      </c>
    </row>
    <row r="1995" spans="1:5" x14ac:dyDescent="0.25">
      <c r="A1995" s="253" t="s">
        <v>260</v>
      </c>
      <c r="B1995" s="250" t="s">
        <v>308</v>
      </c>
      <c r="C1995" s="250" t="s">
        <v>2469</v>
      </c>
      <c r="D1995" s="254">
        <v>1191702</v>
      </c>
      <c r="E1995" s="254">
        <v>49000</v>
      </c>
    </row>
    <row r="1996" spans="1:5" x14ac:dyDescent="0.25">
      <c r="A1996" s="253" t="s">
        <v>260</v>
      </c>
      <c r="B1996" s="250" t="s">
        <v>261</v>
      </c>
      <c r="C1996" s="250" t="s">
        <v>2470</v>
      </c>
      <c r="D1996" s="254">
        <v>725578</v>
      </c>
      <c r="E1996" s="254">
        <v>48976</v>
      </c>
    </row>
    <row r="1997" spans="1:5" x14ac:dyDescent="0.25">
      <c r="A1997" s="253" t="s">
        <v>260</v>
      </c>
      <c r="B1997" s="250" t="s">
        <v>263</v>
      </c>
      <c r="C1997" s="250" t="s">
        <v>2471</v>
      </c>
      <c r="D1997" s="254">
        <v>1047326</v>
      </c>
      <c r="E1997" s="254">
        <v>48847</v>
      </c>
    </row>
    <row r="1998" spans="1:5" x14ac:dyDescent="0.25">
      <c r="A1998" s="253" t="s">
        <v>260</v>
      </c>
      <c r="B1998" s="250" t="s">
        <v>308</v>
      </c>
      <c r="C1998" s="250" t="s">
        <v>2472</v>
      </c>
      <c r="D1998" s="254">
        <v>624733</v>
      </c>
      <c r="E1998" s="254">
        <v>48820</v>
      </c>
    </row>
    <row r="1999" spans="1:5" x14ac:dyDescent="0.25">
      <c r="A1999" s="253" t="s">
        <v>260</v>
      </c>
      <c r="B1999" s="250" t="s">
        <v>263</v>
      </c>
      <c r="C1999" s="250" t="s">
        <v>2473</v>
      </c>
      <c r="D1999" s="254">
        <v>1831427</v>
      </c>
      <c r="E1999" s="254">
        <v>48818</v>
      </c>
    </row>
    <row r="2000" spans="1:5" x14ac:dyDescent="0.25">
      <c r="A2000" s="253" t="s">
        <v>260</v>
      </c>
      <c r="B2000" s="250" t="s">
        <v>270</v>
      </c>
      <c r="C2000" s="250" t="s">
        <v>2474</v>
      </c>
      <c r="D2000" s="254">
        <v>1163440</v>
      </c>
      <c r="E2000" s="254">
        <v>48711</v>
      </c>
    </row>
    <row r="2001" spans="1:5" x14ac:dyDescent="0.25">
      <c r="A2001" s="253" t="s">
        <v>260</v>
      </c>
      <c r="B2001" s="250" t="s">
        <v>261</v>
      </c>
      <c r="C2001" s="250" t="s">
        <v>2475</v>
      </c>
      <c r="D2001" s="254">
        <v>447003</v>
      </c>
      <c r="E2001" s="254">
        <v>48690</v>
      </c>
    </row>
    <row r="2002" spans="1:5" x14ac:dyDescent="0.25">
      <c r="A2002" s="253" t="s">
        <v>260</v>
      </c>
      <c r="B2002" s="250" t="s">
        <v>263</v>
      </c>
      <c r="C2002" s="250" t="s">
        <v>2476</v>
      </c>
      <c r="D2002" s="254">
        <v>2019369</v>
      </c>
      <c r="E2002" s="254">
        <v>48575</v>
      </c>
    </row>
    <row r="2003" spans="1:5" x14ac:dyDescent="0.25">
      <c r="A2003" s="253" t="s">
        <v>260</v>
      </c>
      <c r="B2003" s="250" t="s">
        <v>904</v>
      </c>
      <c r="C2003" s="250" t="s">
        <v>2477</v>
      </c>
      <c r="D2003" s="254">
        <v>1819173</v>
      </c>
      <c r="E2003" s="254">
        <v>48520</v>
      </c>
    </row>
    <row r="2004" spans="1:5" x14ac:dyDescent="0.25">
      <c r="A2004" s="253" t="s">
        <v>260</v>
      </c>
      <c r="B2004" s="250" t="s">
        <v>1209</v>
      </c>
      <c r="C2004" s="250" t="s">
        <v>2478</v>
      </c>
      <c r="D2004" s="254">
        <v>2313275</v>
      </c>
      <c r="E2004" s="254">
        <v>48500</v>
      </c>
    </row>
    <row r="2005" spans="1:5" x14ac:dyDescent="0.25">
      <c r="A2005" s="253" t="s">
        <v>260</v>
      </c>
      <c r="B2005" s="250" t="s">
        <v>345</v>
      </c>
      <c r="C2005" s="250" t="s">
        <v>2479</v>
      </c>
      <c r="D2005" s="254">
        <v>930674</v>
      </c>
      <c r="E2005" s="254">
        <v>48230</v>
      </c>
    </row>
    <row r="2006" spans="1:5" x14ac:dyDescent="0.25">
      <c r="A2006" s="253" t="s">
        <v>260</v>
      </c>
      <c r="B2006" s="250" t="s">
        <v>2480</v>
      </c>
      <c r="C2006" s="250" t="s">
        <v>2481</v>
      </c>
      <c r="D2006" s="254">
        <v>1031261</v>
      </c>
      <c r="E2006" s="254">
        <v>48026</v>
      </c>
    </row>
    <row r="2007" spans="1:5" x14ac:dyDescent="0.25">
      <c r="A2007" s="253" t="s">
        <v>260</v>
      </c>
      <c r="B2007" s="250" t="s">
        <v>1209</v>
      </c>
      <c r="C2007" s="250" t="s">
        <v>2482</v>
      </c>
      <c r="D2007" s="254">
        <v>938027</v>
      </c>
      <c r="E2007" s="254">
        <v>48000</v>
      </c>
    </row>
    <row r="2008" spans="1:5" x14ac:dyDescent="0.25">
      <c r="A2008" s="253" t="s">
        <v>260</v>
      </c>
      <c r="B2008" s="250" t="s">
        <v>2483</v>
      </c>
      <c r="C2008" s="250" t="s">
        <v>2484</v>
      </c>
      <c r="D2008" s="254">
        <v>762542</v>
      </c>
      <c r="E2008" s="254">
        <v>48000</v>
      </c>
    </row>
    <row r="2009" spans="1:5" x14ac:dyDescent="0.25">
      <c r="A2009" s="253" t="s">
        <v>260</v>
      </c>
      <c r="B2009" s="250" t="s">
        <v>263</v>
      </c>
      <c r="C2009" s="250" t="s">
        <v>2485</v>
      </c>
      <c r="D2009" s="254">
        <v>1033746</v>
      </c>
      <c r="E2009" s="254">
        <v>48000</v>
      </c>
    </row>
    <row r="2010" spans="1:5" x14ac:dyDescent="0.25">
      <c r="A2010" s="253" t="s">
        <v>260</v>
      </c>
      <c r="B2010" s="250" t="s">
        <v>263</v>
      </c>
      <c r="C2010" s="250" t="s">
        <v>2486</v>
      </c>
      <c r="D2010" s="254">
        <v>1227707</v>
      </c>
      <c r="E2010" s="254">
        <v>47916</v>
      </c>
    </row>
    <row r="2011" spans="1:5" x14ac:dyDescent="0.25">
      <c r="A2011" s="253" t="s">
        <v>260</v>
      </c>
      <c r="B2011" s="250" t="s">
        <v>263</v>
      </c>
      <c r="C2011" s="250" t="s">
        <v>2487</v>
      </c>
      <c r="D2011" s="254">
        <v>1735538</v>
      </c>
      <c r="E2011" s="254">
        <v>47904</v>
      </c>
    </row>
    <row r="2012" spans="1:5" x14ac:dyDescent="0.25">
      <c r="A2012" s="253" t="s">
        <v>260</v>
      </c>
      <c r="B2012" s="250" t="s">
        <v>308</v>
      </c>
      <c r="C2012" s="250" t="s">
        <v>2488</v>
      </c>
      <c r="D2012" s="254">
        <v>107614</v>
      </c>
      <c r="E2012" s="254">
        <v>47775</v>
      </c>
    </row>
    <row r="2013" spans="1:5" x14ac:dyDescent="0.25">
      <c r="A2013" s="253" t="s">
        <v>260</v>
      </c>
      <c r="B2013" s="250" t="s">
        <v>325</v>
      </c>
      <c r="C2013" s="250" t="s">
        <v>2489</v>
      </c>
      <c r="D2013" s="254">
        <v>1378341</v>
      </c>
      <c r="E2013" s="254">
        <v>47765</v>
      </c>
    </row>
    <row r="2014" spans="1:5" x14ac:dyDescent="0.25">
      <c r="A2014" s="253" t="s">
        <v>260</v>
      </c>
      <c r="B2014" s="250" t="s">
        <v>270</v>
      </c>
      <c r="C2014" s="250" t="s">
        <v>2490</v>
      </c>
      <c r="D2014" s="254">
        <v>1125506</v>
      </c>
      <c r="E2014" s="254">
        <v>47764</v>
      </c>
    </row>
    <row r="2015" spans="1:5" x14ac:dyDescent="0.25">
      <c r="A2015" s="253" t="s">
        <v>260</v>
      </c>
      <c r="B2015" s="250" t="s">
        <v>330</v>
      </c>
      <c r="C2015" s="250" t="s">
        <v>2491</v>
      </c>
      <c r="D2015" s="254">
        <v>1418569</v>
      </c>
      <c r="E2015" s="254">
        <v>47750</v>
      </c>
    </row>
    <row r="2016" spans="1:5" x14ac:dyDescent="0.25">
      <c r="A2016" s="253" t="s">
        <v>260</v>
      </c>
      <c r="B2016" s="250" t="s">
        <v>2492</v>
      </c>
      <c r="C2016" s="250" t="s">
        <v>2493</v>
      </c>
      <c r="D2016" s="254">
        <v>312</v>
      </c>
      <c r="E2016" s="254">
        <v>47730</v>
      </c>
    </row>
    <row r="2017" spans="1:5" x14ac:dyDescent="0.25">
      <c r="A2017" s="253" t="s">
        <v>260</v>
      </c>
      <c r="B2017" s="250" t="s">
        <v>424</v>
      </c>
      <c r="C2017" s="250" t="s">
        <v>2494</v>
      </c>
      <c r="D2017" s="254">
        <v>840107</v>
      </c>
      <c r="E2017" s="254">
        <v>47700</v>
      </c>
    </row>
    <row r="2018" spans="1:5" x14ac:dyDescent="0.25">
      <c r="A2018" s="253" t="s">
        <v>260</v>
      </c>
      <c r="B2018" s="250" t="s">
        <v>345</v>
      </c>
      <c r="C2018" s="250" t="s">
        <v>2495</v>
      </c>
      <c r="D2018" s="254">
        <v>1367092</v>
      </c>
      <c r="E2018" s="254">
        <v>47700</v>
      </c>
    </row>
    <row r="2019" spans="1:5" x14ac:dyDescent="0.25">
      <c r="A2019" s="253" t="s">
        <v>260</v>
      </c>
      <c r="B2019" s="250" t="s">
        <v>1138</v>
      </c>
      <c r="C2019" s="250" t="s">
        <v>2496</v>
      </c>
      <c r="D2019" s="254">
        <v>119298</v>
      </c>
      <c r="E2019" s="254">
        <v>47670</v>
      </c>
    </row>
    <row r="2020" spans="1:5" x14ac:dyDescent="0.25">
      <c r="A2020" s="253" t="s">
        <v>260</v>
      </c>
      <c r="B2020" s="250" t="s">
        <v>345</v>
      </c>
      <c r="C2020" s="250" t="s">
        <v>2497</v>
      </c>
      <c r="D2020" s="254">
        <v>1014545</v>
      </c>
      <c r="E2020" s="254">
        <v>47666</v>
      </c>
    </row>
    <row r="2021" spans="1:5" x14ac:dyDescent="0.25">
      <c r="A2021" s="253" t="s">
        <v>260</v>
      </c>
      <c r="B2021" s="250" t="s">
        <v>263</v>
      </c>
      <c r="C2021" s="250" t="s">
        <v>2498</v>
      </c>
      <c r="D2021" s="254">
        <v>1047802</v>
      </c>
      <c r="E2021" s="254">
        <v>47569</v>
      </c>
    </row>
    <row r="2022" spans="1:5" x14ac:dyDescent="0.25">
      <c r="A2022" s="253" t="s">
        <v>260</v>
      </c>
      <c r="B2022" s="250" t="s">
        <v>263</v>
      </c>
      <c r="C2022" s="250" t="s">
        <v>2499</v>
      </c>
      <c r="D2022" s="254">
        <v>1</v>
      </c>
      <c r="E2022" s="254">
        <v>47565</v>
      </c>
    </row>
    <row r="2023" spans="1:5" x14ac:dyDescent="0.25">
      <c r="A2023" s="253" t="s">
        <v>260</v>
      </c>
      <c r="B2023" s="250" t="s">
        <v>261</v>
      </c>
      <c r="C2023" s="250" t="s">
        <v>2500</v>
      </c>
      <c r="D2023" s="254">
        <v>1463</v>
      </c>
      <c r="E2023" s="254">
        <v>47500</v>
      </c>
    </row>
    <row r="2024" spans="1:5" x14ac:dyDescent="0.25">
      <c r="A2024" s="253" t="s">
        <v>260</v>
      </c>
      <c r="B2024" s="250" t="s">
        <v>261</v>
      </c>
      <c r="C2024" s="250" t="s">
        <v>2501</v>
      </c>
      <c r="D2024" s="254">
        <v>757691</v>
      </c>
      <c r="E2024" s="254">
        <v>47500</v>
      </c>
    </row>
    <row r="2025" spans="1:5" x14ac:dyDescent="0.25">
      <c r="A2025" s="253" t="s">
        <v>260</v>
      </c>
      <c r="B2025" s="250" t="s">
        <v>263</v>
      </c>
      <c r="C2025" s="250" t="s">
        <v>2502</v>
      </c>
      <c r="D2025" s="254">
        <v>1015593</v>
      </c>
      <c r="E2025" s="254">
        <v>47454</v>
      </c>
    </row>
    <row r="2026" spans="1:5" x14ac:dyDescent="0.25">
      <c r="A2026" s="253" t="s">
        <v>260</v>
      </c>
      <c r="B2026" s="250" t="s">
        <v>345</v>
      </c>
      <c r="C2026" s="250" t="s">
        <v>2503</v>
      </c>
      <c r="D2026" s="254">
        <v>1066572</v>
      </c>
      <c r="E2026" s="254">
        <v>47402</v>
      </c>
    </row>
    <row r="2027" spans="1:5" x14ac:dyDescent="0.25">
      <c r="A2027" s="253" t="s">
        <v>260</v>
      </c>
      <c r="B2027" s="250" t="s">
        <v>261</v>
      </c>
      <c r="C2027" s="250" t="s">
        <v>2504</v>
      </c>
      <c r="D2027" s="254">
        <v>1143104</v>
      </c>
      <c r="E2027" s="254">
        <v>47120</v>
      </c>
    </row>
    <row r="2028" spans="1:5" x14ac:dyDescent="0.25">
      <c r="A2028" s="253" t="s">
        <v>260</v>
      </c>
      <c r="B2028" s="250" t="s">
        <v>261</v>
      </c>
      <c r="C2028" s="250" t="s">
        <v>2505</v>
      </c>
      <c r="D2028" s="254">
        <v>1</v>
      </c>
      <c r="E2028" s="254">
        <v>47035</v>
      </c>
    </row>
    <row r="2029" spans="1:5" x14ac:dyDescent="0.25">
      <c r="A2029" s="253" t="s">
        <v>260</v>
      </c>
      <c r="B2029" s="250" t="s">
        <v>793</v>
      </c>
      <c r="C2029" s="250" t="s">
        <v>2506</v>
      </c>
      <c r="D2029" s="254">
        <v>976718</v>
      </c>
      <c r="E2029" s="254">
        <v>47000</v>
      </c>
    </row>
    <row r="2030" spans="1:5" x14ac:dyDescent="0.25">
      <c r="A2030" s="253" t="s">
        <v>260</v>
      </c>
      <c r="B2030" s="250" t="s">
        <v>261</v>
      </c>
      <c r="C2030" s="250" t="s">
        <v>2507</v>
      </c>
      <c r="D2030" s="254">
        <v>972557</v>
      </c>
      <c r="E2030" s="254">
        <v>47000</v>
      </c>
    </row>
    <row r="2031" spans="1:5" x14ac:dyDescent="0.25">
      <c r="A2031" s="253" t="s">
        <v>260</v>
      </c>
      <c r="B2031" s="250" t="s">
        <v>281</v>
      </c>
      <c r="C2031" s="250" t="s">
        <v>2508</v>
      </c>
      <c r="D2031" s="254">
        <v>1351431</v>
      </c>
      <c r="E2031" s="254">
        <v>47000</v>
      </c>
    </row>
    <row r="2032" spans="1:5" x14ac:dyDescent="0.25">
      <c r="A2032" s="253" t="s">
        <v>260</v>
      </c>
      <c r="B2032" s="250" t="s">
        <v>263</v>
      </c>
      <c r="C2032" s="250" t="s">
        <v>2509</v>
      </c>
      <c r="D2032" s="254">
        <v>1112796</v>
      </c>
      <c r="E2032" s="254">
        <v>47000</v>
      </c>
    </row>
    <row r="2033" spans="1:5" x14ac:dyDescent="0.25">
      <c r="A2033" s="253" t="s">
        <v>260</v>
      </c>
      <c r="B2033" s="250" t="s">
        <v>2061</v>
      </c>
      <c r="C2033" s="250" t="s">
        <v>2510</v>
      </c>
      <c r="D2033" s="254">
        <v>757192</v>
      </c>
      <c r="E2033" s="254">
        <v>47000</v>
      </c>
    </row>
    <row r="2034" spans="1:5" x14ac:dyDescent="0.25">
      <c r="A2034" s="253" t="s">
        <v>260</v>
      </c>
      <c r="B2034" s="250" t="s">
        <v>345</v>
      </c>
      <c r="C2034" s="250" t="s">
        <v>2511</v>
      </c>
      <c r="D2034" s="254">
        <v>913993</v>
      </c>
      <c r="E2034" s="254">
        <v>46883</v>
      </c>
    </row>
    <row r="2035" spans="1:5" x14ac:dyDescent="0.25">
      <c r="A2035" s="253" t="s">
        <v>260</v>
      </c>
      <c r="B2035" s="250" t="s">
        <v>1034</v>
      </c>
      <c r="C2035" s="250" t="s">
        <v>2512</v>
      </c>
      <c r="D2035" s="254">
        <v>20591</v>
      </c>
      <c r="E2035" s="254">
        <v>46872</v>
      </c>
    </row>
    <row r="2036" spans="1:5" x14ac:dyDescent="0.25">
      <c r="A2036" s="253" t="s">
        <v>260</v>
      </c>
      <c r="B2036" s="250" t="s">
        <v>1102</v>
      </c>
      <c r="C2036" s="250" t="s">
        <v>2513</v>
      </c>
      <c r="D2036" s="254">
        <v>1847690</v>
      </c>
      <c r="E2036" s="254">
        <v>46650</v>
      </c>
    </row>
    <row r="2037" spans="1:5" x14ac:dyDescent="0.25">
      <c r="A2037" s="253" t="s">
        <v>260</v>
      </c>
      <c r="B2037" s="250" t="s">
        <v>325</v>
      </c>
      <c r="C2037" s="250" t="s">
        <v>2514</v>
      </c>
      <c r="D2037" s="254">
        <v>1083411</v>
      </c>
      <c r="E2037" s="254">
        <v>46597</v>
      </c>
    </row>
    <row r="2038" spans="1:5" x14ac:dyDescent="0.25">
      <c r="A2038" s="253" t="s">
        <v>260</v>
      </c>
      <c r="B2038" s="250" t="s">
        <v>793</v>
      </c>
      <c r="C2038" s="250" t="s">
        <v>2515</v>
      </c>
      <c r="D2038" s="254">
        <v>12971</v>
      </c>
      <c r="E2038" s="254">
        <v>46591</v>
      </c>
    </row>
    <row r="2039" spans="1:5" x14ac:dyDescent="0.25">
      <c r="A2039" s="253" t="s">
        <v>260</v>
      </c>
      <c r="B2039" s="250" t="s">
        <v>345</v>
      </c>
      <c r="C2039" s="250" t="s">
        <v>2516</v>
      </c>
      <c r="D2039" s="254">
        <v>882619</v>
      </c>
      <c r="E2039" s="254">
        <v>46575</v>
      </c>
    </row>
    <row r="2040" spans="1:5" x14ac:dyDescent="0.25">
      <c r="A2040" s="253" t="s">
        <v>260</v>
      </c>
      <c r="B2040" s="250" t="s">
        <v>263</v>
      </c>
      <c r="C2040" s="250" t="s">
        <v>2517</v>
      </c>
      <c r="D2040" s="254">
        <v>1689052</v>
      </c>
      <c r="E2040" s="254">
        <v>46559</v>
      </c>
    </row>
    <row r="2041" spans="1:5" x14ac:dyDescent="0.25">
      <c r="A2041" s="253" t="s">
        <v>260</v>
      </c>
      <c r="B2041" s="250" t="s">
        <v>261</v>
      </c>
      <c r="C2041" s="250" t="s">
        <v>2518</v>
      </c>
      <c r="D2041" s="254">
        <v>1047911</v>
      </c>
      <c r="E2041" s="254">
        <v>46500</v>
      </c>
    </row>
    <row r="2042" spans="1:5" x14ac:dyDescent="0.25">
      <c r="A2042" s="253" t="s">
        <v>260</v>
      </c>
      <c r="B2042" s="250" t="s">
        <v>345</v>
      </c>
      <c r="C2042" s="250" t="s">
        <v>2519</v>
      </c>
      <c r="D2042" s="254">
        <v>1253682</v>
      </c>
      <c r="E2042" s="254">
        <v>46451</v>
      </c>
    </row>
    <row r="2043" spans="1:5" x14ac:dyDescent="0.25">
      <c r="A2043" s="253" t="s">
        <v>260</v>
      </c>
      <c r="B2043" s="250" t="s">
        <v>325</v>
      </c>
      <c r="C2043" s="250" t="s">
        <v>2520</v>
      </c>
      <c r="D2043" s="254">
        <v>552378</v>
      </c>
      <c r="E2043" s="254">
        <v>46450</v>
      </c>
    </row>
    <row r="2044" spans="1:5" x14ac:dyDescent="0.25">
      <c r="A2044" s="253" t="s">
        <v>260</v>
      </c>
      <c r="B2044" s="250" t="s">
        <v>555</v>
      </c>
      <c r="C2044" s="250" t="s">
        <v>2521</v>
      </c>
      <c r="D2044" s="254">
        <v>1021455</v>
      </c>
      <c r="E2044" s="254">
        <v>46445</v>
      </c>
    </row>
    <row r="2045" spans="1:5" x14ac:dyDescent="0.25">
      <c r="A2045" s="253" t="s">
        <v>260</v>
      </c>
      <c r="B2045" s="250" t="s">
        <v>263</v>
      </c>
      <c r="C2045" s="250" t="s">
        <v>2522</v>
      </c>
      <c r="D2045" s="254">
        <v>232749</v>
      </c>
      <c r="E2045" s="254">
        <v>46394</v>
      </c>
    </row>
    <row r="2046" spans="1:5" x14ac:dyDescent="0.25">
      <c r="A2046" s="253" t="s">
        <v>260</v>
      </c>
      <c r="B2046" s="250" t="s">
        <v>765</v>
      </c>
      <c r="C2046" s="250" t="s">
        <v>2523</v>
      </c>
      <c r="D2046" s="254">
        <v>164170</v>
      </c>
      <c r="E2046" s="254">
        <v>46305</v>
      </c>
    </row>
    <row r="2047" spans="1:5" x14ac:dyDescent="0.25">
      <c r="A2047" s="253" t="s">
        <v>260</v>
      </c>
      <c r="B2047" s="250" t="s">
        <v>345</v>
      </c>
      <c r="C2047" s="250" t="s">
        <v>2524</v>
      </c>
      <c r="D2047" s="254">
        <v>765305</v>
      </c>
      <c r="E2047" s="254">
        <v>46289</v>
      </c>
    </row>
    <row r="2048" spans="1:5" x14ac:dyDescent="0.25">
      <c r="A2048" s="253" t="s">
        <v>260</v>
      </c>
      <c r="B2048" s="250" t="s">
        <v>261</v>
      </c>
      <c r="C2048" s="250" t="s">
        <v>2525</v>
      </c>
      <c r="D2048" s="254">
        <v>986411</v>
      </c>
      <c r="E2048" s="254">
        <v>46288</v>
      </c>
    </row>
    <row r="2049" spans="1:5" x14ac:dyDescent="0.25">
      <c r="A2049" s="253" t="s">
        <v>260</v>
      </c>
      <c r="B2049" s="250" t="s">
        <v>345</v>
      </c>
      <c r="C2049" s="250" t="s">
        <v>2526</v>
      </c>
      <c r="D2049" s="254">
        <v>2432367</v>
      </c>
      <c r="E2049" s="254">
        <v>46207</v>
      </c>
    </row>
    <row r="2050" spans="1:5" x14ac:dyDescent="0.25">
      <c r="A2050" s="253" t="s">
        <v>260</v>
      </c>
      <c r="B2050" s="250" t="s">
        <v>261</v>
      </c>
      <c r="C2050" s="250" t="s">
        <v>2527</v>
      </c>
      <c r="D2050" s="254">
        <v>876748</v>
      </c>
      <c r="E2050" s="254">
        <v>46200</v>
      </c>
    </row>
    <row r="2051" spans="1:5" x14ac:dyDescent="0.25">
      <c r="A2051" s="253" t="s">
        <v>260</v>
      </c>
      <c r="B2051" s="250" t="s">
        <v>270</v>
      </c>
      <c r="C2051" s="250" t="s">
        <v>2528</v>
      </c>
      <c r="D2051" s="254">
        <v>1288350</v>
      </c>
      <c r="E2051" s="254">
        <v>46197</v>
      </c>
    </row>
    <row r="2052" spans="1:5" x14ac:dyDescent="0.25">
      <c r="A2052" s="253" t="s">
        <v>260</v>
      </c>
      <c r="B2052" s="250" t="s">
        <v>507</v>
      </c>
      <c r="C2052" s="250" t="s">
        <v>2529</v>
      </c>
      <c r="D2052" s="254">
        <v>996999</v>
      </c>
      <c r="E2052" s="254">
        <v>46149</v>
      </c>
    </row>
    <row r="2053" spans="1:5" x14ac:dyDescent="0.25">
      <c r="A2053" s="253" t="s">
        <v>260</v>
      </c>
      <c r="B2053" s="250" t="s">
        <v>263</v>
      </c>
      <c r="C2053" s="250" t="s">
        <v>2530</v>
      </c>
      <c r="D2053" s="254">
        <v>1110283</v>
      </c>
      <c r="E2053" s="254">
        <v>46113</v>
      </c>
    </row>
    <row r="2054" spans="1:5" x14ac:dyDescent="0.25">
      <c r="A2054" s="253" t="s">
        <v>260</v>
      </c>
      <c r="B2054" s="250" t="s">
        <v>270</v>
      </c>
      <c r="C2054" s="250" t="s">
        <v>2531</v>
      </c>
      <c r="D2054" s="254">
        <v>674095</v>
      </c>
      <c r="E2054" s="254">
        <v>46100</v>
      </c>
    </row>
    <row r="2055" spans="1:5" x14ac:dyDescent="0.25">
      <c r="A2055" s="253" t="s">
        <v>260</v>
      </c>
      <c r="B2055" s="250" t="s">
        <v>1031</v>
      </c>
      <c r="C2055" s="250" t="s">
        <v>2532</v>
      </c>
      <c r="D2055" s="254">
        <v>969797</v>
      </c>
      <c r="E2055" s="254">
        <v>46097</v>
      </c>
    </row>
    <row r="2056" spans="1:5" x14ac:dyDescent="0.25">
      <c r="A2056" s="253" t="s">
        <v>260</v>
      </c>
      <c r="B2056" s="250" t="s">
        <v>263</v>
      </c>
      <c r="C2056" s="250" t="s">
        <v>2533</v>
      </c>
      <c r="D2056" s="254">
        <v>539141</v>
      </c>
      <c r="E2056" s="254">
        <v>46072</v>
      </c>
    </row>
    <row r="2057" spans="1:5" x14ac:dyDescent="0.25">
      <c r="A2057" s="253" t="s">
        <v>260</v>
      </c>
      <c r="B2057" s="250" t="s">
        <v>263</v>
      </c>
      <c r="C2057" s="250" t="s">
        <v>2534</v>
      </c>
      <c r="D2057" s="254">
        <v>1131436</v>
      </c>
      <c r="E2057" s="254">
        <v>46000</v>
      </c>
    </row>
    <row r="2058" spans="1:5" x14ac:dyDescent="0.25">
      <c r="A2058" s="253" t="s">
        <v>260</v>
      </c>
      <c r="B2058" s="250" t="s">
        <v>352</v>
      </c>
      <c r="C2058" s="250" t="s">
        <v>2535</v>
      </c>
      <c r="D2058" s="254">
        <v>1495278</v>
      </c>
      <c r="E2058" s="254">
        <v>46000</v>
      </c>
    </row>
    <row r="2059" spans="1:5" x14ac:dyDescent="0.25">
      <c r="A2059" s="253" t="s">
        <v>260</v>
      </c>
      <c r="B2059" s="250" t="s">
        <v>388</v>
      </c>
      <c r="C2059" s="250" t="s">
        <v>2536</v>
      </c>
      <c r="D2059" s="254">
        <v>510500</v>
      </c>
      <c r="E2059" s="254">
        <v>46000</v>
      </c>
    </row>
    <row r="2060" spans="1:5" x14ac:dyDescent="0.25">
      <c r="A2060" s="253" t="s">
        <v>260</v>
      </c>
      <c r="B2060" s="250" t="s">
        <v>1827</v>
      </c>
      <c r="C2060" s="250" t="s">
        <v>2537</v>
      </c>
      <c r="D2060" s="254">
        <v>991608</v>
      </c>
      <c r="E2060" s="254">
        <v>46000</v>
      </c>
    </row>
    <row r="2061" spans="1:5" x14ac:dyDescent="0.25">
      <c r="A2061" s="253" t="s">
        <v>260</v>
      </c>
      <c r="B2061" s="250" t="s">
        <v>263</v>
      </c>
      <c r="C2061" s="250" t="s">
        <v>2538</v>
      </c>
      <c r="D2061" s="254">
        <v>1008673</v>
      </c>
      <c r="E2061" s="254">
        <v>46000</v>
      </c>
    </row>
    <row r="2062" spans="1:5" x14ac:dyDescent="0.25">
      <c r="A2062" s="253" t="s">
        <v>260</v>
      </c>
      <c r="B2062" s="250" t="s">
        <v>261</v>
      </c>
      <c r="C2062" s="250" t="s">
        <v>2539</v>
      </c>
      <c r="D2062" s="254">
        <v>670769</v>
      </c>
      <c r="E2062" s="254">
        <v>45925</v>
      </c>
    </row>
    <row r="2063" spans="1:5" x14ac:dyDescent="0.25">
      <c r="A2063" s="253" t="s">
        <v>260</v>
      </c>
      <c r="B2063" s="250" t="s">
        <v>345</v>
      </c>
      <c r="C2063" s="250" t="s">
        <v>2540</v>
      </c>
      <c r="D2063" s="254">
        <v>913435</v>
      </c>
      <c r="E2063" s="254">
        <v>45835</v>
      </c>
    </row>
    <row r="2064" spans="1:5" x14ac:dyDescent="0.25">
      <c r="A2064" s="253" t="s">
        <v>260</v>
      </c>
      <c r="B2064" s="250" t="s">
        <v>261</v>
      </c>
      <c r="C2064" s="250" t="s">
        <v>2541</v>
      </c>
      <c r="D2064" s="254">
        <v>1021828</v>
      </c>
      <c r="E2064" s="254">
        <v>45800</v>
      </c>
    </row>
    <row r="2065" spans="1:5" x14ac:dyDescent="0.25">
      <c r="A2065" s="253" t="s">
        <v>260</v>
      </c>
      <c r="B2065" s="250" t="s">
        <v>501</v>
      </c>
      <c r="C2065" s="250" t="s">
        <v>2542</v>
      </c>
      <c r="D2065" s="254">
        <v>1150702</v>
      </c>
      <c r="E2065" s="254">
        <v>45746</v>
      </c>
    </row>
    <row r="2066" spans="1:5" x14ac:dyDescent="0.25">
      <c r="A2066" s="253" t="s">
        <v>260</v>
      </c>
      <c r="B2066" s="250" t="s">
        <v>263</v>
      </c>
      <c r="C2066" s="250" t="s">
        <v>2543</v>
      </c>
      <c r="D2066" s="254">
        <v>1011882</v>
      </c>
      <c r="E2066" s="254">
        <v>45660</v>
      </c>
    </row>
    <row r="2067" spans="1:5" x14ac:dyDescent="0.25">
      <c r="A2067" s="253" t="s">
        <v>260</v>
      </c>
      <c r="B2067" s="250" t="s">
        <v>340</v>
      </c>
      <c r="C2067" s="250" t="s">
        <v>2544</v>
      </c>
      <c r="D2067" s="254">
        <v>919685</v>
      </c>
      <c r="E2067" s="254">
        <v>45576</v>
      </c>
    </row>
    <row r="2068" spans="1:5" x14ac:dyDescent="0.25">
      <c r="A2068" s="253" t="s">
        <v>260</v>
      </c>
      <c r="B2068" s="250" t="s">
        <v>261</v>
      </c>
      <c r="C2068" s="250" t="s">
        <v>2545</v>
      </c>
      <c r="D2068" s="254">
        <v>958801</v>
      </c>
      <c r="E2068" s="254">
        <v>45500</v>
      </c>
    </row>
    <row r="2069" spans="1:5" x14ac:dyDescent="0.25">
      <c r="A2069" s="253" t="s">
        <v>260</v>
      </c>
      <c r="B2069" s="250" t="s">
        <v>345</v>
      </c>
      <c r="C2069" s="250" t="s">
        <v>2546</v>
      </c>
      <c r="D2069" s="254">
        <v>921899</v>
      </c>
      <c r="E2069" s="254">
        <v>45498</v>
      </c>
    </row>
    <row r="2070" spans="1:5" x14ac:dyDescent="0.25">
      <c r="A2070" s="253" t="s">
        <v>260</v>
      </c>
      <c r="B2070" s="250" t="s">
        <v>263</v>
      </c>
      <c r="C2070" s="250" t="s">
        <v>2547</v>
      </c>
      <c r="D2070" s="254">
        <v>1079117</v>
      </c>
      <c r="E2070" s="254">
        <v>45472</v>
      </c>
    </row>
    <row r="2071" spans="1:5" x14ac:dyDescent="0.25">
      <c r="A2071" s="253" t="s">
        <v>260</v>
      </c>
      <c r="B2071" s="250" t="s">
        <v>263</v>
      </c>
      <c r="C2071" s="250" t="s">
        <v>2548</v>
      </c>
      <c r="D2071" s="254">
        <v>741151</v>
      </c>
      <c r="E2071" s="254">
        <v>45460</v>
      </c>
    </row>
    <row r="2072" spans="1:5" x14ac:dyDescent="0.25">
      <c r="A2072" s="253" t="s">
        <v>260</v>
      </c>
      <c r="B2072" s="250" t="s">
        <v>345</v>
      </c>
      <c r="C2072" s="250" t="s">
        <v>2549</v>
      </c>
      <c r="D2072" s="254">
        <v>918166</v>
      </c>
      <c r="E2072" s="254">
        <v>45390</v>
      </c>
    </row>
    <row r="2073" spans="1:5" x14ac:dyDescent="0.25">
      <c r="A2073" s="253" t="s">
        <v>260</v>
      </c>
      <c r="B2073" s="250" t="s">
        <v>263</v>
      </c>
      <c r="C2073" s="250" t="s">
        <v>2550</v>
      </c>
      <c r="D2073" s="254">
        <v>988091</v>
      </c>
      <c r="E2073" s="254">
        <v>45373</v>
      </c>
    </row>
    <row r="2074" spans="1:5" x14ac:dyDescent="0.25">
      <c r="A2074" s="253" t="s">
        <v>260</v>
      </c>
      <c r="B2074" s="250" t="s">
        <v>270</v>
      </c>
      <c r="C2074" s="250" t="s">
        <v>2551</v>
      </c>
      <c r="D2074" s="254">
        <v>1161656</v>
      </c>
      <c r="E2074" s="254">
        <v>45200</v>
      </c>
    </row>
    <row r="2075" spans="1:5" x14ac:dyDescent="0.25">
      <c r="A2075" s="253" t="s">
        <v>260</v>
      </c>
      <c r="B2075" s="250" t="s">
        <v>701</v>
      </c>
      <c r="C2075" s="250" t="s">
        <v>2552</v>
      </c>
      <c r="D2075" s="254">
        <v>730096</v>
      </c>
      <c r="E2075" s="254">
        <v>45054</v>
      </c>
    </row>
    <row r="2076" spans="1:5" x14ac:dyDescent="0.25">
      <c r="A2076" s="253" t="s">
        <v>260</v>
      </c>
      <c r="B2076" s="250" t="s">
        <v>261</v>
      </c>
      <c r="C2076" s="250" t="s">
        <v>2553</v>
      </c>
      <c r="D2076" s="254">
        <v>1010088</v>
      </c>
      <c r="E2076" s="254">
        <v>45000</v>
      </c>
    </row>
    <row r="2077" spans="1:5" x14ac:dyDescent="0.25">
      <c r="A2077" s="253" t="s">
        <v>260</v>
      </c>
      <c r="B2077" s="250" t="s">
        <v>710</v>
      </c>
      <c r="C2077" s="250" t="s">
        <v>2554</v>
      </c>
      <c r="D2077" s="254">
        <v>1714405</v>
      </c>
      <c r="E2077" s="254">
        <v>45000</v>
      </c>
    </row>
    <row r="2078" spans="1:5" x14ac:dyDescent="0.25">
      <c r="A2078" s="253" t="s">
        <v>260</v>
      </c>
      <c r="B2078" s="250" t="s">
        <v>330</v>
      </c>
      <c r="C2078" s="250" t="s">
        <v>2555</v>
      </c>
      <c r="D2078" s="254">
        <v>106285</v>
      </c>
      <c r="E2078" s="254">
        <v>45000</v>
      </c>
    </row>
    <row r="2079" spans="1:5" x14ac:dyDescent="0.25">
      <c r="A2079" s="253" t="s">
        <v>260</v>
      </c>
      <c r="B2079" s="250" t="s">
        <v>275</v>
      </c>
      <c r="C2079" s="250" t="s">
        <v>2556</v>
      </c>
      <c r="D2079" s="254">
        <v>1061282</v>
      </c>
      <c r="E2079" s="254">
        <v>45000</v>
      </c>
    </row>
    <row r="2080" spans="1:5" x14ac:dyDescent="0.25">
      <c r="A2080" s="253" t="s">
        <v>260</v>
      </c>
      <c r="B2080" s="250" t="s">
        <v>345</v>
      </c>
      <c r="C2080" s="250" t="s">
        <v>2557</v>
      </c>
      <c r="D2080" s="254">
        <v>1247288</v>
      </c>
      <c r="E2080" s="254">
        <v>45000</v>
      </c>
    </row>
    <row r="2081" spans="1:5" x14ac:dyDescent="0.25">
      <c r="A2081" s="253" t="s">
        <v>260</v>
      </c>
      <c r="B2081" s="250" t="s">
        <v>1630</v>
      </c>
      <c r="C2081" s="250" t="s">
        <v>2558</v>
      </c>
      <c r="D2081" s="254">
        <v>2059046</v>
      </c>
      <c r="E2081" s="254">
        <v>45000</v>
      </c>
    </row>
    <row r="2082" spans="1:5" x14ac:dyDescent="0.25">
      <c r="A2082" s="253" t="s">
        <v>260</v>
      </c>
      <c r="B2082" s="250" t="s">
        <v>261</v>
      </c>
      <c r="C2082" s="250" t="s">
        <v>2559</v>
      </c>
      <c r="D2082" s="254">
        <v>840686</v>
      </c>
      <c r="E2082" s="254">
        <v>45000</v>
      </c>
    </row>
    <row r="2083" spans="1:5" x14ac:dyDescent="0.25">
      <c r="A2083" s="253" t="s">
        <v>260</v>
      </c>
      <c r="B2083" s="250" t="s">
        <v>621</v>
      </c>
      <c r="C2083" s="250" t="s">
        <v>2560</v>
      </c>
      <c r="D2083" s="254">
        <v>1190508</v>
      </c>
      <c r="E2083" s="254">
        <v>45000</v>
      </c>
    </row>
    <row r="2084" spans="1:5" x14ac:dyDescent="0.25">
      <c r="A2084" s="253" t="s">
        <v>260</v>
      </c>
      <c r="B2084" s="250" t="s">
        <v>263</v>
      </c>
      <c r="C2084" s="250" t="s">
        <v>1438</v>
      </c>
      <c r="D2084" s="254">
        <v>50358</v>
      </c>
      <c r="E2084" s="254">
        <v>45000</v>
      </c>
    </row>
    <row r="2085" spans="1:5" x14ac:dyDescent="0.25">
      <c r="A2085" s="253" t="s">
        <v>260</v>
      </c>
      <c r="B2085" s="250" t="s">
        <v>2561</v>
      </c>
      <c r="C2085" s="250" t="s">
        <v>2562</v>
      </c>
      <c r="D2085" s="254">
        <v>564585</v>
      </c>
      <c r="E2085" s="254">
        <v>45000</v>
      </c>
    </row>
    <row r="2086" spans="1:5" x14ac:dyDescent="0.25">
      <c r="A2086" s="253" t="s">
        <v>260</v>
      </c>
      <c r="B2086" s="250" t="s">
        <v>261</v>
      </c>
      <c r="C2086" s="250" t="s">
        <v>2563</v>
      </c>
      <c r="D2086" s="254">
        <v>885095</v>
      </c>
      <c r="E2086" s="254">
        <v>45000</v>
      </c>
    </row>
    <row r="2087" spans="1:5" x14ac:dyDescent="0.25">
      <c r="A2087" s="253" t="s">
        <v>260</v>
      </c>
      <c r="B2087" s="250" t="s">
        <v>261</v>
      </c>
      <c r="C2087" s="250" t="s">
        <v>2564</v>
      </c>
      <c r="D2087" s="254">
        <v>850143</v>
      </c>
      <c r="E2087" s="254">
        <v>45000</v>
      </c>
    </row>
    <row r="2088" spans="1:5" x14ac:dyDescent="0.25">
      <c r="A2088" s="253" t="s">
        <v>260</v>
      </c>
      <c r="B2088" s="250" t="s">
        <v>270</v>
      </c>
      <c r="C2088" s="250" t="s">
        <v>2565</v>
      </c>
      <c r="D2088" s="254">
        <v>960224</v>
      </c>
      <c r="E2088" s="254">
        <v>45000</v>
      </c>
    </row>
    <row r="2089" spans="1:5" x14ac:dyDescent="0.25">
      <c r="A2089" s="253" t="s">
        <v>260</v>
      </c>
      <c r="B2089" s="250" t="s">
        <v>424</v>
      </c>
      <c r="C2089" s="250" t="s">
        <v>2566</v>
      </c>
      <c r="D2089" s="254">
        <v>882664</v>
      </c>
      <c r="E2089" s="254">
        <v>45000</v>
      </c>
    </row>
    <row r="2090" spans="1:5" x14ac:dyDescent="0.25">
      <c r="A2090" s="253" t="s">
        <v>260</v>
      </c>
      <c r="B2090" s="250" t="s">
        <v>263</v>
      </c>
      <c r="C2090" s="250" t="s">
        <v>2567</v>
      </c>
      <c r="D2090" s="254">
        <v>668662</v>
      </c>
      <c r="E2090" s="254">
        <v>45000</v>
      </c>
    </row>
    <row r="2091" spans="1:5" x14ac:dyDescent="0.25">
      <c r="A2091" s="253" t="s">
        <v>260</v>
      </c>
      <c r="B2091" s="250" t="s">
        <v>263</v>
      </c>
      <c r="C2091" s="250" t="s">
        <v>2568</v>
      </c>
      <c r="D2091" s="254">
        <v>506993</v>
      </c>
      <c r="E2091" s="254">
        <v>44998</v>
      </c>
    </row>
    <row r="2092" spans="1:5" x14ac:dyDescent="0.25">
      <c r="A2092" s="253" t="s">
        <v>260</v>
      </c>
      <c r="B2092" s="250" t="s">
        <v>261</v>
      </c>
      <c r="C2092" s="250" t="s">
        <v>2569</v>
      </c>
      <c r="D2092" s="254">
        <v>951530</v>
      </c>
      <c r="E2092" s="254">
        <v>44767</v>
      </c>
    </row>
    <row r="2093" spans="1:5" x14ac:dyDescent="0.25">
      <c r="A2093" s="253" t="s">
        <v>260</v>
      </c>
      <c r="B2093" s="250" t="s">
        <v>308</v>
      </c>
      <c r="C2093" s="250" t="s">
        <v>2570</v>
      </c>
      <c r="D2093" s="254">
        <v>1128486</v>
      </c>
      <c r="E2093" s="254">
        <v>44695</v>
      </c>
    </row>
    <row r="2094" spans="1:5" x14ac:dyDescent="0.25">
      <c r="A2094" s="253" t="s">
        <v>260</v>
      </c>
      <c r="B2094" s="250" t="s">
        <v>291</v>
      </c>
      <c r="C2094" s="250" t="s">
        <v>2571</v>
      </c>
      <c r="D2094" s="254">
        <v>1004435</v>
      </c>
      <c r="E2094" s="254">
        <v>44687</v>
      </c>
    </row>
    <row r="2095" spans="1:5" x14ac:dyDescent="0.25">
      <c r="A2095" s="253" t="s">
        <v>260</v>
      </c>
      <c r="B2095" s="250" t="s">
        <v>325</v>
      </c>
      <c r="C2095" s="250" t="s">
        <v>2572</v>
      </c>
      <c r="D2095" s="254">
        <v>873192</v>
      </c>
      <c r="E2095" s="254">
        <v>44580</v>
      </c>
    </row>
    <row r="2096" spans="1:5" x14ac:dyDescent="0.25">
      <c r="A2096" s="253" t="s">
        <v>260</v>
      </c>
      <c r="B2096" s="250" t="s">
        <v>263</v>
      </c>
      <c r="C2096" s="250" t="s">
        <v>2573</v>
      </c>
      <c r="D2096" s="254">
        <v>1039916</v>
      </c>
      <c r="E2096" s="254">
        <v>44507</v>
      </c>
    </row>
    <row r="2097" spans="1:5" x14ac:dyDescent="0.25">
      <c r="A2097" s="253" t="s">
        <v>260</v>
      </c>
      <c r="B2097" s="250" t="s">
        <v>591</v>
      </c>
      <c r="C2097" s="250" t="s">
        <v>2574</v>
      </c>
      <c r="D2097" s="254">
        <v>929877</v>
      </c>
      <c r="E2097" s="254">
        <v>44500</v>
      </c>
    </row>
    <row r="2098" spans="1:5" x14ac:dyDescent="0.25">
      <c r="A2098" s="253" t="s">
        <v>260</v>
      </c>
      <c r="B2098" s="250" t="s">
        <v>325</v>
      </c>
      <c r="C2098" s="250" t="s">
        <v>2575</v>
      </c>
      <c r="D2098" s="254">
        <v>1361427</v>
      </c>
      <c r="E2098" s="254">
        <v>44298</v>
      </c>
    </row>
    <row r="2099" spans="1:5" x14ac:dyDescent="0.25">
      <c r="A2099" s="253" t="s">
        <v>260</v>
      </c>
      <c r="B2099" s="250" t="s">
        <v>263</v>
      </c>
      <c r="C2099" s="250" t="s">
        <v>2576</v>
      </c>
      <c r="D2099" s="254">
        <v>1766777</v>
      </c>
      <c r="E2099" s="254">
        <v>44150</v>
      </c>
    </row>
    <row r="2100" spans="1:5" x14ac:dyDescent="0.25">
      <c r="A2100" s="253" t="s">
        <v>260</v>
      </c>
      <c r="B2100" s="250" t="s">
        <v>345</v>
      </c>
      <c r="C2100" s="250" t="s">
        <v>2577</v>
      </c>
      <c r="D2100" s="254">
        <v>930423</v>
      </c>
      <c r="E2100" s="254">
        <v>44000</v>
      </c>
    </row>
    <row r="2101" spans="1:5" x14ac:dyDescent="0.25">
      <c r="A2101" s="253" t="s">
        <v>260</v>
      </c>
      <c r="B2101" s="250" t="s">
        <v>345</v>
      </c>
      <c r="C2101" s="250" t="s">
        <v>2578</v>
      </c>
      <c r="D2101" s="254">
        <v>922953</v>
      </c>
      <c r="E2101" s="254">
        <v>44000</v>
      </c>
    </row>
    <row r="2102" spans="1:5" x14ac:dyDescent="0.25">
      <c r="A2102" s="253" t="s">
        <v>260</v>
      </c>
      <c r="B2102" s="250" t="s">
        <v>345</v>
      </c>
      <c r="C2102" s="250" t="s">
        <v>2579</v>
      </c>
      <c r="D2102" s="254">
        <v>1170377</v>
      </c>
      <c r="E2102" s="254">
        <v>43914</v>
      </c>
    </row>
    <row r="2103" spans="1:5" x14ac:dyDescent="0.25">
      <c r="A2103" s="253" t="s">
        <v>260</v>
      </c>
      <c r="B2103" s="250" t="s">
        <v>465</v>
      </c>
      <c r="C2103" s="250" t="s">
        <v>2580</v>
      </c>
      <c r="D2103" s="254">
        <v>670067</v>
      </c>
      <c r="E2103" s="254">
        <v>43910</v>
      </c>
    </row>
    <row r="2104" spans="1:5" x14ac:dyDescent="0.25">
      <c r="A2104" s="253" t="s">
        <v>260</v>
      </c>
      <c r="B2104" s="250" t="s">
        <v>345</v>
      </c>
      <c r="C2104" s="250" t="s">
        <v>2581</v>
      </c>
      <c r="D2104" s="254">
        <v>1009448</v>
      </c>
      <c r="E2104" s="254">
        <v>43816</v>
      </c>
    </row>
    <row r="2105" spans="1:5" x14ac:dyDescent="0.25">
      <c r="A2105" s="253" t="s">
        <v>260</v>
      </c>
      <c r="B2105" s="250" t="s">
        <v>345</v>
      </c>
      <c r="C2105" s="250" t="s">
        <v>2582</v>
      </c>
      <c r="D2105" s="254">
        <v>846648</v>
      </c>
      <c r="E2105" s="254">
        <v>43750</v>
      </c>
    </row>
    <row r="2106" spans="1:5" x14ac:dyDescent="0.25">
      <c r="A2106" s="253" t="s">
        <v>260</v>
      </c>
      <c r="B2106" s="250" t="s">
        <v>2583</v>
      </c>
      <c r="C2106" s="250" t="s">
        <v>2584</v>
      </c>
      <c r="D2106" s="254">
        <v>108292</v>
      </c>
      <c r="E2106" s="254">
        <v>43690</v>
      </c>
    </row>
    <row r="2107" spans="1:5" x14ac:dyDescent="0.25">
      <c r="A2107" s="253" t="s">
        <v>260</v>
      </c>
      <c r="B2107" s="250" t="s">
        <v>345</v>
      </c>
      <c r="C2107" s="250" t="s">
        <v>2585</v>
      </c>
      <c r="D2107" s="254">
        <v>409999</v>
      </c>
      <c r="E2107" s="254">
        <v>43644</v>
      </c>
    </row>
    <row r="2108" spans="1:5" x14ac:dyDescent="0.25">
      <c r="A2108" s="253" t="s">
        <v>260</v>
      </c>
      <c r="B2108" s="250" t="s">
        <v>1648</v>
      </c>
      <c r="C2108" s="250" t="s">
        <v>2586</v>
      </c>
      <c r="D2108" s="254">
        <v>1158353</v>
      </c>
      <c r="E2108" s="254">
        <v>43600</v>
      </c>
    </row>
    <row r="2109" spans="1:5" x14ac:dyDescent="0.25">
      <c r="A2109" s="253" t="s">
        <v>260</v>
      </c>
      <c r="B2109" s="250" t="s">
        <v>261</v>
      </c>
      <c r="C2109" s="250" t="s">
        <v>2587</v>
      </c>
      <c r="D2109" s="254">
        <v>902665</v>
      </c>
      <c r="E2109" s="254">
        <v>43506</v>
      </c>
    </row>
    <row r="2110" spans="1:5" x14ac:dyDescent="0.25">
      <c r="A2110" s="253" t="s">
        <v>260</v>
      </c>
      <c r="B2110" s="250" t="s">
        <v>261</v>
      </c>
      <c r="C2110" s="250" t="s">
        <v>2588</v>
      </c>
      <c r="D2110" s="254">
        <v>1196579</v>
      </c>
      <c r="E2110" s="254">
        <v>43500</v>
      </c>
    </row>
    <row r="2111" spans="1:5" x14ac:dyDescent="0.25">
      <c r="A2111" s="253" t="s">
        <v>260</v>
      </c>
      <c r="B2111" s="250" t="s">
        <v>261</v>
      </c>
      <c r="C2111" s="250" t="s">
        <v>2589</v>
      </c>
      <c r="D2111" s="254">
        <v>24299</v>
      </c>
      <c r="E2111" s="254">
        <v>43500</v>
      </c>
    </row>
    <row r="2112" spans="1:5" x14ac:dyDescent="0.25">
      <c r="A2112" s="253" t="s">
        <v>260</v>
      </c>
      <c r="B2112" s="250" t="s">
        <v>263</v>
      </c>
      <c r="C2112" s="250" t="s">
        <v>2590</v>
      </c>
      <c r="D2112" s="254">
        <v>434118</v>
      </c>
      <c r="E2112" s="254">
        <v>43420</v>
      </c>
    </row>
    <row r="2113" spans="1:5" x14ac:dyDescent="0.25">
      <c r="A2113" s="253" t="s">
        <v>260</v>
      </c>
      <c r="B2113" s="250" t="s">
        <v>270</v>
      </c>
      <c r="C2113" s="250" t="s">
        <v>2591</v>
      </c>
      <c r="D2113" s="254">
        <v>1022869</v>
      </c>
      <c r="E2113" s="254">
        <v>43400</v>
      </c>
    </row>
    <row r="2114" spans="1:5" x14ac:dyDescent="0.25">
      <c r="A2114" s="253" t="s">
        <v>260</v>
      </c>
      <c r="B2114" s="250" t="s">
        <v>345</v>
      </c>
      <c r="C2114" s="250" t="s">
        <v>2592</v>
      </c>
      <c r="D2114" s="254">
        <v>1625031</v>
      </c>
      <c r="E2114" s="254">
        <v>43223</v>
      </c>
    </row>
    <row r="2115" spans="1:5" x14ac:dyDescent="0.25">
      <c r="A2115" s="253" t="s">
        <v>260</v>
      </c>
      <c r="B2115" s="250" t="s">
        <v>345</v>
      </c>
      <c r="C2115" s="250" t="s">
        <v>2593</v>
      </c>
      <c r="D2115" s="254">
        <v>0</v>
      </c>
      <c r="E2115" s="254">
        <v>43216</v>
      </c>
    </row>
    <row r="2116" spans="1:5" x14ac:dyDescent="0.25">
      <c r="A2116" s="253" t="s">
        <v>260</v>
      </c>
      <c r="B2116" s="250" t="s">
        <v>348</v>
      </c>
      <c r="C2116" s="250" t="s">
        <v>2594</v>
      </c>
      <c r="D2116" s="254">
        <v>830</v>
      </c>
      <c r="E2116" s="254">
        <v>43169</v>
      </c>
    </row>
    <row r="2117" spans="1:5" x14ac:dyDescent="0.25">
      <c r="A2117" s="253" t="s">
        <v>260</v>
      </c>
      <c r="B2117" s="250" t="s">
        <v>345</v>
      </c>
      <c r="C2117" s="250" t="s">
        <v>2595</v>
      </c>
      <c r="D2117" s="254">
        <v>906033</v>
      </c>
      <c r="E2117" s="254">
        <v>43157</v>
      </c>
    </row>
    <row r="2118" spans="1:5" x14ac:dyDescent="0.25">
      <c r="A2118" s="253" t="s">
        <v>260</v>
      </c>
      <c r="B2118" s="250" t="s">
        <v>263</v>
      </c>
      <c r="C2118" s="250" t="s">
        <v>2596</v>
      </c>
      <c r="D2118" s="254">
        <v>1059121</v>
      </c>
      <c r="E2118" s="254">
        <v>43132</v>
      </c>
    </row>
    <row r="2119" spans="1:5" x14ac:dyDescent="0.25">
      <c r="A2119" s="253" t="s">
        <v>260</v>
      </c>
      <c r="B2119" s="250" t="s">
        <v>261</v>
      </c>
      <c r="C2119" s="250" t="s">
        <v>2597</v>
      </c>
      <c r="D2119" s="254">
        <v>519174</v>
      </c>
      <c r="E2119" s="254">
        <v>43113</v>
      </c>
    </row>
    <row r="2120" spans="1:5" x14ac:dyDescent="0.25">
      <c r="A2120" s="253" t="s">
        <v>260</v>
      </c>
      <c r="B2120" s="250" t="s">
        <v>1253</v>
      </c>
      <c r="C2120" s="250" t="s">
        <v>2598</v>
      </c>
      <c r="D2120" s="254">
        <v>1035083</v>
      </c>
      <c r="E2120" s="254">
        <v>43100</v>
      </c>
    </row>
    <row r="2121" spans="1:5" x14ac:dyDescent="0.25">
      <c r="A2121" s="253" t="s">
        <v>260</v>
      </c>
      <c r="B2121" s="250" t="s">
        <v>263</v>
      </c>
      <c r="C2121" s="250" t="s">
        <v>2599</v>
      </c>
      <c r="D2121" s="254">
        <v>704675</v>
      </c>
      <c r="E2121" s="254">
        <v>43018</v>
      </c>
    </row>
    <row r="2122" spans="1:5" x14ac:dyDescent="0.25">
      <c r="A2122" s="253" t="s">
        <v>260</v>
      </c>
      <c r="B2122" s="250" t="s">
        <v>263</v>
      </c>
      <c r="C2122" s="250" t="s">
        <v>2600</v>
      </c>
      <c r="D2122" s="254">
        <v>951760</v>
      </c>
      <c r="E2122" s="254">
        <v>43000</v>
      </c>
    </row>
    <row r="2123" spans="1:5" x14ac:dyDescent="0.25">
      <c r="A2123" s="253" t="s">
        <v>260</v>
      </c>
      <c r="B2123" s="250" t="s">
        <v>270</v>
      </c>
      <c r="C2123" s="250" t="s">
        <v>2601</v>
      </c>
      <c r="D2123" s="254">
        <v>523279</v>
      </c>
      <c r="E2123" s="254">
        <v>43000</v>
      </c>
    </row>
    <row r="2124" spans="1:5" x14ac:dyDescent="0.25">
      <c r="A2124" s="253" t="s">
        <v>260</v>
      </c>
      <c r="B2124" s="250" t="s">
        <v>270</v>
      </c>
      <c r="C2124" s="250" t="s">
        <v>2602</v>
      </c>
      <c r="D2124" s="254">
        <v>1712628</v>
      </c>
      <c r="E2124" s="254">
        <v>43000</v>
      </c>
    </row>
    <row r="2125" spans="1:5" x14ac:dyDescent="0.25">
      <c r="A2125" s="253" t="s">
        <v>260</v>
      </c>
      <c r="B2125" s="250" t="s">
        <v>261</v>
      </c>
      <c r="C2125" s="250" t="s">
        <v>2603</v>
      </c>
      <c r="D2125" s="254">
        <v>473716</v>
      </c>
      <c r="E2125" s="254">
        <v>43000</v>
      </c>
    </row>
    <row r="2126" spans="1:5" x14ac:dyDescent="0.25">
      <c r="A2126" s="253" t="s">
        <v>260</v>
      </c>
      <c r="B2126" s="250" t="s">
        <v>261</v>
      </c>
      <c r="C2126" s="250" t="s">
        <v>2604</v>
      </c>
      <c r="D2126" s="254">
        <v>634111</v>
      </c>
      <c r="E2126" s="254">
        <v>43000</v>
      </c>
    </row>
    <row r="2127" spans="1:5" x14ac:dyDescent="0.25">
      <c r="A2127" s="253" t="s">
        <v>260</v>
      </c>
      <c r="B2127" s="250" t="s">
        <v>345</v>
      </c>
      <c r="C2127" s="250" t="s">
        <v>2605</v>
      </c>
      <c r="D2127" s="254">
        <v>904194</v>
      </c>
      <c r="E2127" s="254">
        <v>43000</v>
      </c>
    </row>
    <row r="2128" spans="1:5" x14ac:dyDescent="0.25">
      <c r="A2128" s="253" t="s">
        <v>260</v>
      </c>
      <c r="B2128" s="250" t="s">
        <v>263</v>
      </c>
      <c r="C2128" s="250" t="s">
        <v>2606</v>
      </c>
      <c r="D2128" s="254">
        <v>610432</v>
      </c>
      <c r="E2128" s="254">
        <v>43000</v>
      </c>
    </row>
    <row r="2129" spans="1:5" x14ac:dyDescent="0.25">
      <c r="A2129" s="253" t="s">
        <v>260</v>
      </c>
      <c r="B2129" s="250" t="s">
        <v>661</v>
      </c>
      <c r="C2129" s="250" t="s">
        <v>2607</v>
      </c>
      <c r="D2129" s="254">
        <v>949722</v>
      </c>
      <c r="E2129" s="254">
        <v>42947</v>
      </c>
    </row>
    <row r="2130" spans="1:5" x14ac:dyDescent="0.25">
      <c r="A2130" s="253" t="s">
        <v>260</v>
      </c>
      <c r="B2130" s="250" t="s">
        <v>345</v>
      </c>
      <c r="C2130" s="250" t="s">
        <v>2608</v>
      </c>
      <c r="D2130" s="254">
        <v>907733</v>
      </c>
      <c r="E2130" s="254">
        <v>42896</v>
      </c>
    </row>
    <row r="2131" spans="1:5" x14ac:dyDescent="0.25">
      <c r="A2131" s="253" t="s">
        <v>260</v>
      </c>
      <c r="B2131" s="250" t="s">
        <v>263</v>
      </c>
      <c r="C2131" s="250" t="s">
        <v>2609</v>
      </c>
      <c r="D2131" s="254">
        <v>1078699</v>
      </c>
      <c r="E2131" s="254">
        <v>42822</v>
      </c>
    </row>
    <row r="2132" spans="1:5" x14ac:dyDescent="0.25">
      <c r="A2132" s="253" t="s">
        <v>260</v>
      </c>
      <c r="B2132" s="250" t="s">
        <v>345</v>
      </c>
      <c r="C2132" s="250" t="s">
        <v>2610</v>
      </c>
      <c r="D2132" s="254">
        <v>802697</v>
      </c>
      <c r="E2132" s="254">
        <v>42792</v>
      </c>
    </row>
    <row r="2133" spans="1:5" x14ac:dyDescent="0.25">
      <c r="A2133" s="253" t="s">
        <v>260</v>
      </c>
      <c r="B2133" s="250" t="s">
        <v>270</v>
      </c>
      <c r="C2133" s="250" t="s">
        <v>2611</v>
      </c>
      <c r="D2133" s="254">
        <v>953334</v>
      </c>
      <c r="E2133" s="254">
        <v>42732</v>
      </c>
    </row>
    <row r="2134" spans="1:5" x14ac:dyDescent="0.25">
      <c r="A2134" s="253" t="s">
        <v>260</v>
      </c>
      <c r="B2134" s="250" t="s">
        <v>263</v>
      </c>
      <c r="C2134" s="250" t="s">
        <v>2612</v>
      </c>
      <c r="D2134" s="254">
        <v>858004</v>
      </c>
      <c r="E2134" s="254">
        <v>42728</v>
      </c>
    </row>
    <row r="2135" spans="1:5" x14ac:dyDescent="0.25">
      <c r="A2135" s="253" t="s">
        <v>260</v>
      </c>
      <c r="B2135" s="250" t="s">
        <v>2317</v>
      </c>
      <c r="C2135" s="250" t="s">
        <v>2613</v>
      </c>
      <c r="D2135" s="254">
        <v>1624925</v>
      </c>
      <c r="E2135" s="254">
        <v>42682</v>
      </c>
    </row>
    <row r="2136" spans="1:5" x14ac:dyDescent="0.25">
      <c r="A2136" s="253" t="s">
        <v>260</v>
      </c>
      <c r="B2136" s="250" t="s">
        <v>261</v>
      </c>
      <c r="C2136" s="250" t="s">
        <v>2614</v>
      </c>
      <c r="D2136" s="254">
        <v>941886</v>
      </c>
      <c r="E2136" s="254">
        <v>42625</v>
      </c>
    </row>
    <row r="2137" spans="1:5" x14ac:dyDescent="0.25">
      <c r="A2137" s="253" t="s">
        <v>260</v>
      </c>
      <c r="B2137" s="250" t="s">
        <v>621</v>
      </c>
      <c r="C2137" s="250" t="s">
        <v>778</v>
      </c>
      <c r="D2137" s="254">
        <v>1022368</v>
      </c>
      <c r="E2137" s="254">
        <v>42624</v>
      </c>
    </row>
    <row r="2138" spans="1:5" x14ac:dyDescent="0.25">
      <c r="A2138" s="253" t="s">
        <v>260</v>
      </c>
      <c r="B2138" s="250" t="s">
        <v>261</v>
      </c>
      <c r="C2138" s="250" t="s">
        <v>2615</v>
      </c>
      <c r="D2138" s="254">
        <v>355670</v>
      </c>
      <c r="E2138" s="254">
        <v>42585</v>
      </c>
    </row>
    <row r="2139" spans="1:5" x14ac:dyDescent="0.25">
      <c r="A2139" s="253" t="s">
        <v>260</v>
      </c>
      <c r="B2139" s="250" t="s">
        <v>291</v>
      </c>
      <c r="C2139" s="250" t="s">
        <v>2616</v>
      </c>
      <c r="D2139" s="254">
        <v>0</v>
      </c>
      <c r="E2139" s="254">
        <v>42500</v>
      </c>
    </row>
    <row r="2140" spans="1:5" x14ac:dyDescent="0.25">
      <c r="A2140" s="253" t="s">
        <v>260</v>
      </c>
      <c r="B2140" s="250" t="s">
        <v>345</v>
      </c>
      <c r="C2140" s="250" t="s">
        <v>2617</v>
      </c>
      <c r="D2140" s="254">
        <v>674332</v>
      </c>
      <c r="E2140" s="254">
        <v>42500</v>
      </c>
    </row>
    <row r="2141" spans="1:5" x14ac:dyDescent="0.25">
      <c r="A2141" s="253" t="s">
        <v>260</v>
      </c>
      <c r="B2141" s="250" t="s">
        <v>270</v>
      </c>
      <c r="C2141" s="250" t="s">
        <v>2618</v>
      </c>
      <c r="D2141" s="254">
        <v>713619</v>
      </c>
      <c r="E2141" s="254">
        <v>42500</v>
      </c>
    </row>
    <row r="2142" spans="1:5" x14ac:dyDescent="0.25">
      <c r="A2142" s="253" t="s">
        <v>260</v>
      </c>
      <c r="B2142" s="250" t="s">
        <v>291</v>
      </c>
      <c r="C2142" s="250" t="s">
        <v>2619</v>
      </c>
      <c r="D2142" s="254">
        <v>912309</v>
      </c>
      <c r="E2142" s="254">
        <v>42447</v>
      </c>
    </row>
    <row r="2143" spans="1:5" x14ac:dyDescent="0.25">
      <c r="A2143" s="253" t="s">
        <v>260</v>
      </c>
      <c r="B2143" s="250" t="s">
        <v>345</v>
      </c>
      <c r="C2143" s="250" t="s">
        <v>2620</v>
      </c>
      <c r="D2143" s="254">
        <v>970160</v>
      </c>
      <c r="E2143" s="254">
        <v>42417</v>
      </c>
    </row>
    <row r="2144" spans="1:5" x14ac:dyDescent="0.25">
      <c r="A2144" s="253" t="s">
        <v>260</v>
      </c>
      <c r="B2144" s="250" t="s">
        <v>270</v>
      </c>
      <c r="C2144" s="250" t="s">
        <v>2621</v>
      </c>
      <c r="D2144" s="254">
        <v>916560</v>
      </c>
      <c r="E2144" s="254">
        <v>42400</v>
      </c>
    </row>
    <row r="2145" spans="1:5" x14ac:dyDescent="0.25">
      <c r="A2145" s="253" t="s">
        <v>260</v>
      </c>
      <c r="B2145" s="250" t="s">
        <v>345</v>
      </c>
      <c r="C2145" s="250" t="s">
        <v>2622</v>
      </c>
      <c r="D2145" s="254">
        <v>875069</v>
      </c>
      <c r="E2145" s="254">
        <v>42397</v>
      </c>
    </row>
    <row r="2146" spans="1:5" x14ac:dyDescent="0.25">
      <c r="A2146" s="253" t="s">
        <v>260</v>
      </c>
      <c r="B2146" s="250" t="s">
        <v>1058</v>
      </c>
      <c r="C2146" s="250" t="s">
        <v>2623</v>
      </c>
      <c r="D2146" s="254">
        <v>342841</v>
      </c>
      <c r="E2146" s="254">
        <v>42291</v>
      </c>
    </row>
    <row r="2147" spans="1:5" x14ac:dyDescent="0.25">
      <c r="A2147" s="253" t="s">
        <v>260</v>
      </c>
      <c r="B2147" s="250" t="s">
        <v>378</v>
      </c>
      <c r="C2147" s="250" t="s">
        <v>2624</v>
      </c>
      <c r="D2147" s="254">
        <v>797408</v>
      </c>
      <c r="E2147" s="254">
        <v>42250</v>
      </c>
    </row>
    <row r="2148" spans="1:5" x14ac:dyDescent="0.25">
      <c r="A2148" s="253" t="s">
        <v>260</v>
      </c>
      <c r="B2148" s="250" t="s">
        <v>345</v>
      </c>
      <c r="C2148" s="250" t="s">
        <v>2625</v>
      </c>
      <c r="D2148" s="254">
        <v>894991</v>
      </c>
      <c r="E2148" s="254">
        <v>42229</v>
      </c>
    </row>
    <row r="2149" spans="1:5" x14ac:dyDescent="0.25">
      <c r="A2149" s="253" t="s">
        <v>260</v>
      </c>
      <c r="B2149" s="250" t="s">
        <v>1004</v>
      </c>
      <c r="C2149" s="250" t="s">
        <v>2626</v>
      </c>
      <c r="D2149" s="254">
        <v>461325</v>
      </c>
      <c r="E2149" s="254">
        <v>42127</v>
      </c>
    </row>
    <row r="2150" spans="1:5" x14ac:dyDescent="0.25">
      <c r="A2150" s="253" t="s">
        <v>260</v>
      </c>
      <c r="B2150" s="250" t="s">
        <v>270</v>
      </c>
      <c r="C2150" s="250" t="s">
        <v>2627</v>
      </c>
      <c r="D2150" s="254">
        <v>676896</v>
      </c>
      <c r="E2150" s="254">
        <v>42111</v>
      </c>
    </row>
    <row r="2151" spans="1:5" x14ac:dyDescent="0.25">
      <c r="A2151" s="253" t="s">
        <v>260</v>
      </c>
      <c r="B2151" s="250" t="s">
        <v>263</v>
      </c>
      <c r="C2151" s="250" t="s">
        <v>2628</v>
      </c>
      <c r="D2151" s="254">
        <v>855742</v>
      </c>
      <c r="E2151" s="254">
        <v>42051</v>
      </c>
    </row>
    <row r="2152" spans="1:5" x14ac:dyDescent="0.25">
      <c r="A2152" s="253" t="s">
        <v>260</v>
      </c>
      <c r="B2152" s="250" t="s">
        <v>799</v>
      </c>
      <c r="C2152" s="250" t="s">
        <v>2629</v>
      </c>
      <c r="D2152" s="254">
        <v>1180428</v>
      </c>
      <c r="E2152" s="254">
        <v>42050</v>
      </c>
    </row>
    <row r="2153" spans="1:5" x14ac:dyDescent="0.25">
      <c r="A2153" s="253" t="s">
        <v>260</v>
      </c>
      <c r="B2153" s="250" t="s">
        <v>352</v>
      </c>
      <c r="C2153" s="250" t="s">
        <v>2630</v>
      </c>
      <c r="D2153" s="254">
        <v>855821</v>
      </c>
      <c r="E2153" s="254">
        <v>42000</v>
      </c>
    </row>
    <row r="2154" spans="1:5" x14ac:dyDescent="0.25">
      <c r="A2154" s="253" t="s">
        <v>260</v>
      </c>
      <c r="B2154" s="250" t="s">
        <v>2631</v>
      </c>
      <c r="C2154" s="250" t="s">
        <v>2632</v>
      </c>
      <c r="D2154" s="254">
        <v>932369</v>
      </c>
      <c r="E2154" s="254">
        <v>42000</v>
      </c>
    </row>
    <row r="2155" spans="1:5" x14ac:dyDescent="0.25">
      <c r="A2155" s="253" t="s">
        <v>260</v>
      </c>
      <c r="B2155" s="250" t="s">
        <v>263</v>
      </c>
      <c r="C2155" s="250" t="s">
        <v>2633</v>
      </c>
      <c r="D2155" s="254">
        <v>1085001</v>
      </c>
      <c r="E2155" s="254">
        <v>42000</v>
      </c>
    </row>
    <row r="2156" spans="1:5" x14ac:dyDescent="0.25">
      <c r="A2156" s="253" t="s">
        <v>260</v>
      </c>
      <c r="B2156" s="250" t="s">
        <v>535</v>
      </c>
      <c r="C2156" s="250" t="s">
        <v>2634</v>
      </c>
      <c r="D2156" s="254">
        <v>1283898</v>
      </c>
      <c r="E2156" s="254">
        <v>42000</v>
      </c>
    </row>
    <row r="2157" spans="1:5" x14ac:dyDescent="0.25">
      <c r="A2157" s="253" t="s">
        <v>260</v>
      </c>
      <c r="B2157" s="250" t="s">
        <v>345</v>
      </c>
      <c r="C2157" s="250" t="s">
        <v>2635</v>
      </c>
      <c r="D2157" s="254">
        <v>394158</v>
      </c>
      <c r="E2157" s="254">
        <v>42000</v>
      </c>
    </row>
    <row r="2158" spans="1:5" x14ac:dyDescent="0.25">
      <c r="A2158" s="253" t="s">
        <v>260</v>
      </c>
      <c r="B2158" s="250" t="s">
        <v>270</v>
      </c>
      <c r="C2158" s="250" t="s">
        <v>2636</v>
      </c>
      <c r="D2158" s="254">
        <v>915824</v>
      </c>
      <c r="E2158" s="254">
        <v>41918</v>
      </c>
    </row>
    <row r="2159" spans="1:5" x14ac:dyDescent="0.25">
      <c r="A2159" s="253" t="s">
        <v>260</v>
      </c>
      <c r="B2159" s="250" t="s">
        <v>417</v>
      </c>
      <c r="C2159" s="250" t="s">
        <v>2637</v>
      </c>
      <c r="D2159" s="254">
        <v>808156</v>
      </c>
      <c r="E2159" s="254">
        <v>41895</v>
      </c>
    </row>
    <row r="2160" spans="1:5" x14ac:dyDescent="0.25">
      <c r="A2160" s="253" t="s">
        <v>260</v>
      </c>
      <c r="B2160" s="250" t="s">
        <v>678</v>
      </c>
      <c r="C2160" s="250" t="s">
        <v>2638</v>
      </c>
      <c r="D2160" s="254">
        <v>340720</v>
      </c>
      <c r="E2160" s="254">
        <v>41850</v>
      </c>
    </row>
    <row r="2161" spans="1:5" x14ac:dyDescent="0.25">
      <c r="A2161" s="253" t="s">
        <v>260</v>
      </c>
      <c r="B2161" s="250" t="s">
        <v>2639</v>
      </c>
      <c r="C2161" s="250" t="s">
        <v>2640</v>
      </c>
      <c r="D2161" s="254">
        <v>2418372</v>
      </c>
      <c r="E2161" s="254">
        <v>41752</v>
      </c>
    </row>
    <row r="2162" spans="1:5" x14ac:dyDescent="0.25">
      <c r="A2162" s="253" t="s">
        <v>260</v>
      </c>
      <c r="B2162" s="250" t="s">
        <v>261</v>
      </c>
      <c r="C2162" s="250" t="s">
        <v>2641</v>
      </c>
      <c r="D2162" s="254">
        <v>916768</v>
      </c>
      <c r="E2162" s="254">
        <v>41738</v>
      </c>
    </row>
    <row r="2163" spans="1:5" x14ac:dyDescent="0.25">
      <c r="A2163" s="253" t="s">
        <v>260</v>
      </c>
      <c r="B2163" s="250" t="s">
        <v>278</v>
      </c>
      <c r="C2163" s="250" t="s">
        <v>2642</v>
      </c>
      <c r="D2163" s="254">
        <v>834687</v>
      </c>
      <c r="E2163" s="254">
        <v>41735</v>
      </c>
    </row>
    <row r="2164" spans="1:5" x14ac:dyDescent="0.25">
      <c r="A2164" s="253" t="s">
        <v>260</v>
      </c>
      <c r="B2164" s="250" t="s">
        <v>261</v>
      </c>
      <c r="C2164" s="250" t="s">
        <v>2643</v>
      </c>
      <c r="D2164" s="254">
        <v>922736</v>
      </c>
      <c r="E2164" s="254">
        <v>41647</v>
      </c>
    </row>
    <row r="2165" spans="1:5" x14ac:dyDescent="0.25">
      <c r="A2165" s="253" t="s">
        <v>260</v>
      </c>
      <c r="B2165" s="250" t="s">
        <v>345</v>
      </c>
      <c r="C2165" s="250" t="s">
        <v>2644</v>
      </c>
      <c r="D2165" s="254">
        <v>849153</v>
      </c>
      <c r="E2165" s="254">
        <v>41640</v>
      </c>
    </row>
    <row r="2166" spans="1:5" x14ac:dyDescent="0.25">
      <c r="A2166" s="253" t="s">
        <v>260</v>
      </c>
      <c r="B2166" s="250" t="s">
        <v>291</v>
      </c>
      <c r="C2166" s="250" t="s">
        <v>2645</v>
      </c>
      <c r="D2166" s="254">
        <v>936509</v>
      </c>
      <c r="E2166" s="254">
        <v>41500</v>
      </c>
    </row>
    <row r="2167" spans="1:5" x14ac:dyDescent="0.25">
      <c r="A2167" s="253" t="s">
        <v>260</v>
      </c>
      <c r="B2167" s="250" t="s">
        <v>263</v>
      </c>
      <c r="C2167" s="250" t="s">
        <v>2646</v>
      </c>
      <c r="D2167" s="254">
        <v>794008</v>
      </c>
      <c r="E2167" s="254">
        <v>41500</v>
      </c>
    </row>
    <row r="2168" spans="1:5" x14ac:dyDescent="0.25">
      <c r="A2168" s="253" t="s">
        <v>260</v>
      </c>
      <c r="B2168" s="250" t="s">
        <v>325</v>
      </c>
      <c r="C2168" s="250" t="s">
        <v>2647</v>
      </c>
      <c r="D2168" s="254">
        <v>816254</v>
      </c>
      <c r="E2168" s="254">
        <v>41250</v>
      </c>
    </row>
    <row r="2169" spans="1:5" x14ac:dyDescent="0.25">
      <c r="A2169" s="253" t="s">
        <v>260</v>
      </c>
      <c r="B2169" s="250" t="s">
        <v>261</v>
      </c>
      <c r="C2169" s="250" t="s">
        <v>2648</v>
      </c>
      <c r="D2169" s="254">
        <v>1049363</v>
      </c>
      <c r="E2169" s="254">
        <v>41229</v>
      </c>
    </row>
    <row r="2170" spans="1:5" x14ac:dyDescent="0.25">
      <c r="A2170" s="253" t="s">
        <v>260</v>
      </c>
      <c r="B2170" s="250" t="s">
        <v>263</v>
      </c>
      <c r="C2170" s="250" t="s">
        <v>2649</v>
      </c>
      <c r="D2170" s="254">
        <v>923850</v>
      </c>
      <c r="E2170" s="254">
        <v>41116</v>
      </c>
    </row>
    <row r="2171" spans="1:5" x14ac:dyDescent="0.25">
      <c r="A2171" s="253" t="s">
        <v>260</v>
      </c>
      <c r="B2171" s="250" t="s">
        <v>304</v>
      </c>
      <c r="C2171" s="250" t="s">
        <v>2650</v>
      </c>
      <c r="D2171" s="254">
        <v>885050</v>
      </c>
      <c r="E2171" s="254">
        <v>41100</v>
      </c>
    </row>
    <row r="2172" spans="1:5" x14ac:dyDescent="0.25">
      <c r="A2172" s="253" t="s">
        <v>260</v>
      </c>
      <c r="B2172" s="250" t="s">
        <v>566</v>
      </c>
      <c r="C2172" s="250" t="s">
        <v>2651</v>
      </c>
      <c r="D2172" s="254">
        <v>946569</v>
      </c>
      <c r="E2172" s="254">
        <v>41000</v>
      </c>
    </row>
    <row r="2173" spans="1:5" x14ac:dyDescent="0.25">
      <c r="A2173" s="253" t="s">
        <v>260</v>
      </c>
      <c r="B2173" s="250" t="s">
        <v>397</v>
      </c>
      <c r="C2173" s="250" t="s">
        <v>2652</v>
      </c>
      <c r="D2173" s="254">
        <v>1149967</v>
      </c>
      <c r="E2173" s="254">
        <v>41000</v>
      </c>
    </row>
    <row r="2174" spans="1:5" x14ac:dyDescent="0.25">
      <c r="A2174" s="253" t="s">
        <v>260</v>
      </c>
      <c r="B2174" s="250" t="s">
        <v>261</v>
      </c>
      <c r="C2174" s="250" t="s">
        <v>2653</v>
      </c>
      <c r="D2174" s="254">
        <v>987318</v>
      </c>
      <c r="E2174" s="254">
        <v>41000</v>
      </c>
    </row>
    <row r="2175" spans="1:5" x14ac:dyDescent="0.25">
      <c r="A2175" s="253" t="s">
        <v>260</v>
      </c>
      <c r="B2175" s="250" t="s">
        <v>263</v>
      </c>
      <c r="C2175" s="250" t="s">
        <v>2654</v>
      </c>
      <c r="D2175" s="254">
        <v>1117000</v>
      </c>
      <c r="E2175" s="254">
        <v>41000</v>
      </c>
    </row>
    <row r="2176" spans="1:5" x14ac:dyDescent="0.25">
      <c r="A2176" s="253" t="s">
        <v>260</v>
      </c>
      <c r="B2176" s="250" t="s">
        <v>263</v>
      </c>
      <c r="C2176" s="250" t="s">
        <v>2655</v>
      </c>
      <c r="D2176" s="254">
        <v>353873</v>
      </c>
      <c r="E2176" s="254">
        <v>41000</v>
      </c>
    </row>
    <row r="2177" spans="1:5" x14ac:dyDescent="0.25">
      <c r="A2177" s="253" t="s">
        <v>260</v>
      </c>
      <c r="B2177" s="250" t="s">
        <v>261</v>
      </c>
      <c r="C2177" s="250" t="s">
        <v>2656</v>
      </c>
      <c r="D2177" s="254">
        <v>408268</v>
      </c>
      <c r="E2177" s="254">
        <v>41000</v>
      </c>
    </row>
    <row r="2178" spans="1:5" x14ac:dyDescent="0.25">
      <c r="A2178" s="253" t="s">
        <v>260</v>
      </c>
      <c r="B2178" s="250" t="s">
        <v>1217</v>
      </c>
      <c r="C2178" s="250" t="s">
        <v>2657</v>
      </c>
      <c r="D2178" s="254">
        <v>717730</v>
      </c>
      <c r="E2178" s="254">
        <v>41000</v>
      </c>
    </row>
    <row r="2179" spans="1:5" x14ac:dyDescent="0.25">
      <c r="A2179" s="253" t="s">
        <v>260</v>
      </c>
      <c r="B2179" s="250" t="s">
        <v>263</v>
      </c>
      <c r="C2179" s="250" t="s">
        <v>2658</v>
      </c>
      <c r="D2179" s="254">
        <v>905455</v>
      </c>
      <c r="E2179" s="254">
        <v>40994</v>
      </c>
    </row>
    <row r="2180" spans="1:5" x14ac:dyDescent="0.25">
      <c r="A2180" s="253" t="s">
        <v>260</v>
      </c>
      <c r="B2180" s="250" t="s">
        <v>263</v>
      </c>
      <c r="C2180" s="250" t="s">
        <v>2659</v>
      </c>
      <c r="D2180" s="254">
        <v>853750</v>
      </c>
      <c r="E2180" s="254">
        <v>40928</v>
      </c>
    </row>
    <row r="2181" spans="1:5" x14ac:dyDescent="0.25">
      <c r="A2181" s="253" t="s">
        <v>260</v>
      </c>
      <c r="B2181" s="250" t="s">
        <v>261</v>
      </c>
      <c r="C2181" s="250" t="s">
        <v>2660</v>
      </c>
      <c r="D2181" s="254">
        <v>933614</v>
      </c>
      <c r="E2181" s="254">
        <v>40850</v>
      </c>
    </row>
    <row r="2182" spans="1:5" x14ac:dyDescent="0.25">
      <c r="A2182" s="253" t="s">
        <v>260</v>
      </c>
      <c r="B2182" s="250" t="s">
        <v>2661</v>
      </c>
      <c r="C2182" s="250" t="s">
        <v>2662</v>
      </c>
      <c r="D2182" s="254">
        <v>2894078</v>
      </c>
      <c r="E2182" s="254">
        <v>40825</v>
      </c>
    </row>
    <row r="2183" spans="1:5" x14ac:dyDescent="0.25">
      <c r="A2183" s="253" t="s">
        <v>260</v>
      </c>
      <c r="B2183" s="250" t="s">
        <v>2663</v>
      </c>
      <c r="C2183" s="250" t="s">
        <v>2664</v>
      </c>
      <c r="D2183" s="254">
        <v>0</v>
      </c>
      <c r="E2183" s="254">
        <v>40800</v>
      </c>
    </row>
    <row r="2184" spans="1:5" x14ac:dyDescent="0.25">
      <c r="A2184" s="253" t="s">
        <v>260</v>
      </c>
      <c r="B2184" s="250" t="s">
        <v>345</v>
      </c>
      <c r="C2184" s="250" t="s">
        <v>2665</v>
      </c>
      <c r="D2184" s="254">
        <v>867644</v>
      </c>
      <c r="E2184" s="254">
        <v>40772</v>
      </c>
    </row>
    <row r="2185" spans="1:5" x14ac:dyDescent="0.25">
      <c r="A2185" s="253" t="s">
        <v>260</v>
      </c>
      <c r="B2185" s="250" t="s">
        <v>793</v>
      </c>
      <c r="C2185" s="250" t="s">
        <v>2666</v>
      </c>
      <c r="D2185" s="254">
        <v>520577</v>
      </c>
      <c r="E2185" s="254">
        <v>40725</v>
      </c>
    </row>
    <row r="2186" spans="1:5" x14ac:dyDescent="0.25">
      <c r="A2186" s="253" t="s">
        <v>260</v>
      </c>
      <c r="B2186" s="250" t="s">
        <v>278</v>
      </c>
      <c r="C2186" s="250" t="s">
        <v>2667</v>
      </c>
      <c r="D2186" s="254">
        <v>751967</v>
      </c>
      <c r="E2186" s="254">
        <v>40650</v>
      </c>
    </row>
    <row r="2187" spans="1:5" x14ac:dyDescent="0.25">
      <c r="A2187" s="253" t="s">
        <v>260</v>
      </c>
      <c r="B2187" s="250" t="s">
        <v>263</v>
      </c>
      <c r="C2187" s="250" t="s">
        <v>2668</v>
      </c>
      <c r="D2187" s="254">
        <v>832868</v>
      </c>
      <c r="E2187" s="254">
        <v>40636</v>
      </c>
    </row>
    <row r="2188" spans="1:5" x14ac:dyDescent="0.25">
      <c r="A2188" s="253" t="s">
        <v>260</v>
      </c>
      <c r="B2188" s="250" t="s">
        <v>270</v>
      </c>
      <c r="C2188" s="250" t="s">
        <v>2669</v>
      </c>
      <c r="D2188" s="254">
        <v>350099</v>
      </c>
      <c r="E2188" s="254">
        <v>40500</v>
      </c>
    </row>
    <row r="2189" spans="1:5" x14ac:dyDescent="0.25">
      <c r="A2189" s="253" t="s">
        <v>260</v>
      </c>
      <c r="B2189" s="250" t="s">
        <v>278</v>
      </c>
      <c r="C2189" s="250" t="s">
        <v>2670</v>
      </c>
      <c r="D2189" s="254">
        <v>1485790</v>
      </c>
      <c r="E2189" s="254">
        <v>40500</v>
      </c>
    </row>
    <row r="2190" spans="1:5" x14ac:dyDescent="0.25">
      <c r="A2190" s="253" t="s">
        <v>260</v>
      </c>
      <c r="B2190" s="250" t="s">
        <v>263</v>
      </c>
      <c r="C2190" s="250" t="s">
        <v>2671</v>
      </c>
      <c r="D2190" s="254">
        <v>937400</v>
      </c>
      <c r="E2190" s="254">
        <v>40500</v>
      </c>
    </row>
    <row r="2191" spans="1:5" x14ac:dyDescent="0.25">
      <c r="A2191" s="253" t="s">
        <v>260</v>
      </c>
      <c r="B2191" s="250" t="s">
        <v>2672</v>
      </c>
      <c r="C2191" s="250" t="s">
        <v>2673</v>
      </c>
      <c r="D2191" s="254">
        <v>719594</v>
      </c>
      <c r="E2191" s="254">
        <v>40500</v>
      </c>
    </row>
    <row r="2192" spans="1:5" x14ac:dyDescent="0.25">
      <c r="A2192" s="253" t="s">
        <v>260</v>
      </c>
      <c r="B2192" s="250" t="s">
        <v>325</v>
      </c>
      <c r="C2192" s="250" t="s">
        <v>2674</v>
      </c>
      <c r="D2192" s="254">
        <v>620235</v>
      </c>
      <c r="E2192" s="254">
        <v>40450</v>
      </c>
    </row>
    <row r="2193" spans="1:5" x14ac:dyDescent="0.25">
      <c r="A2193" s="253" t="s">
        <v>260</v>
      </c>
      <c r="B2193" s="250" t="s">
        <v>847</v>
      </c>
      <c r="C2193" s="250" t="s">
        <v>2675</v>
      </c>
      <c r="D2193" s="254">
        <v>68262</v>
      </c>
      <c r="E2193" s="254">
        <v>40422</v>
      </c>
    </row>
    <row r="2194" spans="1:5" x14ac:dyDescent="0.25">
      <c r="A2194" s="253" t="s">
        <v>260</v>
      </c>
      <c r="B2194" s="250" t="s">
        <v>345</v>
      </c>
      <c r="C2194" s="250" t="s">
        <v>2676</v>
      </c>
      <c r="D2194" s="254">
        <v>862727</v>
      </c>
      <c r="E2194" s="254">
        <v>40183</v>
      </c>
    </row>
    <row r="2195" spans="1:5" x14ac:dyDescent="0.25">
      <c r="A2195" s="253" t="s">
        <v>260</v>
      </c>
      <c r="B2195" s="250" t="s">
        <v>263</v>
      </c>
      <c r="C2195" s="250" t="s">
        <v>2677</v>
      </c>
      <c r="D2195" s="254">
        <v>886505</v>
      </c>
      <c r="E2195" s="254">
        <v>40150</v>
      </c>
    </row>
    <row r="2196" spans="1:5" x14ac:dyDescent="0.25">
      <c r="A2196" s="253" t="s">
        <v>260</v>
      </c>
      <c r="B2196" s="250" t="s">
        <v>263</v>
      </c>
      <c r="C2196" s="250" t="s">
        <v>2678</v>
      </c>
      <c r="D2196" s="254">
        <v>914838</v>
      </c>
      <c r="E2196" s="254">
        <v>40135</v>
      </c>
    </row>
    <row r="2197" spans="1:5" x14ac:dyDescent="0.25">
      <c r="A2197" s="253" t="s">
        <v>260</v>
      </c>
      <c r="B2197" s="250" t="s">
        <v>270</v>
      </c>
      <c r="C2197" s="250" t="s">
        <v>2679</v>
      </c>
      <c r="D2197" s="254">
        <v>928966</v>
      </c>
      <c r="E2197" s="254">
        <v>40109</v>
      </c>
    </row>
    <row r="2198" spans="1:5" x14ac:dyDescent="0.25">
      <c r="A2198" s="253" t="s">
        <v>260</v>
      </c>
      <c r="B2198" s="250" t="s">
        <v>270</v>
      </c>
      <c r="C2198" s="250" t="s">
        <v>2680</v>
      </c>
      <c r="D2198" s="254">
        <v>1123455</v>
      </c>
      <c r="E2198" s="254">
        <v>40108</v>
      </c>
    </row>
    <row r="2199" spans="1:5" x14ac:dyDescent="0.25">
      <c r="A2199" s="253" t="s">
        <v>260</v>
      </c>
      <c r="B2199" s="250" t="s">
        <v>278</v>
      </c>
      <c r="C2199" s="250" t="s">
        <v>2681</v>
      </c>
      <c r="D2199" s="254">
        <v>143699</v>
      </c>
      <c r="E2199" s="254">
        <v>40084</v>
      </c>
    </row>
    <row r="2200" spans="1:5" x14ac:dyDescent="0.25">
      <c r="A2200" s="253" t="s">
        <v>260</v>
      </c>
      <c r="B2200" s="250" t="s">
        <v>345</v>
      </c>
      <c r="C2200" s="250" t="s">
        <v>2682</v>
      </c>
      <c r="D2200" s="254">
        <v>720169</v>
      </c>
      <c r="E2200" s="254">
        <v>40058</v>
      </c>
    </row>
    <row r="2201" spans="1:5" x14ac:dyDescent="0.25">
      <c r="A2201" s="253" t="s">
        <v>260</v>
      </c>
      <c r="B2201" s="250" t="s">
        <v>278</v>
      </c>
      <c r="C2201" s="250" t="s">
        <v>2683</v>
      </c>
      <c r="D2201" s="254">
        <v>511320</v>
      </c>
      <c r="E2201" s="254">
        <v>40028</v>
      </c>
    </row>
    <row r="2202" spans="1:5" x14ac:dyDescent="0.25">
      <c r="A2202" s="253" t="s">
        <v>260</v>
      </c>
      <c r="B2202" s="250" t="s">
        <v>501</v>
      </c>
      <c r="C2202" s="250" t="s">
        <v>2684</v>
      </c>
      <c r="D2202" s="254">
        <v>838263</v>
      </c>
      <c r="E2202" s="254">
        <v>40025</v>
      </c>
    </row>
    <row r="2203" spans="1:5" x14ac:dyDescent="0.25">
      <c r="A2203" s="253" t="s">
        <v>260</v>
      </c>
      <c r="B2203" s="250" t="s">
        <v>263</v>
      </c>
      <c r="C2203" s="250" t="s">
        <v>2685</v>
      </c>
      <c r="D2203" s="254">
        <v>672489</v>
      </c>
      <c r="E2203" s="254">
        <v>40000</v>
      </c>
    </row>
    <row r="2204" spans="1:5" x14ac:dyDescent="0.25">
      <c r="A2204" s="253" t="s">
        <v>260</v>
      </c>
      <c r="B2204" s="250" t="s">
        <v>325</v>
      </c>
      <c r="C2204" s="250" t="s">
        <v>2686</v>
      </c>
      <c r="D2204" s="254">
        <v>1244223</v>
      </c>
      <c r="E2204" s="254">
        <v>40000</v>
      </c>
    </row>
    <row r="2205" spans="1:5" x14ac:dyDescent="0.25">
      <c r="A2205" s="253" t="s">
        <v>260</v>
      </c>
      <c r="B2205" s="250" t="s">
        <v>270</v>
      </c>
      <c r="C2205" s="250" t="s">
        <v>2687</v>
      </c>
      <c r="D2205" s="254">
        <v>522537</v>
      </c>
      <c r="E2205" s="254">
        <v>40000</v>
      </c>
    </row>
    <row r="2206" spans="1:5" x14ac:dyDescent="0.25">
      <c r="A2206" s="253" t="s">
        <v>260</v>
      </c>
      <c r="B2206" s="250" t="s">
        <v>263</v>
      </c>
      <c r="C2206" s="250" t="s">
        <v>2688</v>
      </c>
      <c r="D2206" s="254">
        <v>1160842</v>
      </c>
      <c r="E2206" s="254">
        <v>40000</v>
      </c>
    </row>
    <row r="2207" spans="1:5" x14ac:dyDescent="0.25">
      <c r="A2207" s="253" t="s">
        <v>260</v>
      </c>
      <c r="B2207" s="250" t="s">
        <v>261</v>
      </c>
      <c r="C2207" s="250" t="s">
        <v>2689</v>
      </c>
      <c r="D2207" s="254">
        <v>386926</v>
      </c>
      <c r="E2207" s="254">
        <v>40000</v>
      </c>
    </row>
    <row r="2208" spans="1:5" x14ac:dyDescent="0.25">
      <c r="A2208" s="253" t="s">
        <v>260</v>
      </c>
      <c r="B2208" s="250" t="s">
        <v>2690</v>
      </c>
      <c r="C2208" s="250" t="s">
        <v>2691</v>
      </c>
      <c r="D2208" s="254">
        <v>259984</v>
      </c>
      <c r="E2208" s="254">
        <v>40000</v>
      </c>
    </row>
    <row r="2209" spans="1:5" x14ac:dyDescent="0.25">
      <c r="A2209" s="253" t="s">
        <v>260</v>
      </c>
      <c r="B2209" s="250" t="s">
        <v>385</v>
      </c>
      <c r="C2209" s="250" t="s">
        <v>2692</v>
      </c>
      <c r="D2209" s="254">
        <v>1052303</v>
      </c>
      <c r="E2209" s="254">
        <v>40000</v>
      </c>
    </row>
    <row r="2210" spans="1:5" x14ac:dyDescent="0.25">
      <c r="A2210" s="253" t="s">
        <v>260</v>
      </c>
      <c r="B2210" s="250" t="s">
        <v>345</v>
      </c>
      <c r="C2210" s="250" t="s">
        <v>2693</v>
      </c>
      <c r="D2210" s="254">
        <v>877108</v>
      </c>
      <c r="E2210" s="254">
        <v>40000</v>
      </c>
    </row>
    <row r="2211" spans="1:5" x14ac:dyDescent="0.25">
      <c r="A2211" s="253" t="s">
        <v>260</v>
      </c>
      <c r="B2211" s="250" t="s">
        <v>270</v>
      </c>
      <c r="C2211" s="250" t="s">
        <v>2694</v>
      </c>
      <c r="D2211" s="254">
        <v>894192</v>
      </c>
      <c r="E2211" s="254">
        <v>40000</v>
      </c>
    </row>
    <row r="2212" spans="1:5" x14ac:dyDescent="0.25">
      <c r="A2212" s="253" t="s">
        <v>260</v>
      </c>
      <c r="B2212" s="250" t="s">
        <v>505</v>
      </c>
      <c r="C2212" s="250" t="s">
        <v>2695</v>
      </c>
      <c r="D2212" s="254">
        <v>781029</v>
      </c>
      <c r="E2212" s="254">
        <v>40000</v>
      </c>
    </row>
    <row r="2213" spans="1:5" x14ac:dyDescent="0.25">
      <c r="A2213" s="253" t="s">
        <v>260</v>
      </c>
      <c r="B2213" s="250" t="s">
        <v>278</v>
      </c>
      <c r="C2213" s="250" t="s">
        <v>2696</v>
      </c>
      <c r="D2213" s="254">
        <v>932552</v>
      </c>
      <c r="E2213" s="254">
        <v>40000</v>
      </c>
    </row>
    <row r="2214" spans="1:5" x14ac:dyDescent="0.25">
      <c r="A2214" s="253" t="s">
        <v>260</v>
      </c>
      <c r="B2214" s="250" t="s">
        <v>345</v>
      </c>
      <c r="C2214" s="250" t="s">
        <v>2697</v>
      </c>
      <c r="D2214" s="254">
        <v>821191</v>
      </c>
      <c r="E2214" s="254">
        <v>39999</v>
      </c>
    </row>
    <row r="2215" spans="1:5" x14ac:dyDescent="0.25">
      <c r="A2215" s="253" t="s">
        <v>260</v>
      </c>
      <c r="B2215" s="250" t="s">
        <v>278</v>
      </c>
      <c r="C2215" s="250" t="s">
        <v>2698</v>
      </c>
      <c r="D2215" s="254">
        <v>1071096</v>
      </c>
      <c r="E2215" s="254">
        <v>39981</v>
      </c>
    </row>
    <row r="2216" spans="1:5" x14ac:dyDescent="0.25">
      <c r="A2216" s="253" t="s">
        <v>260</v>
      </c>
      <c r="B2216" s="250" t="s">
        <v>412</v>
      </c>
      <c r="C2216" s="250" t="s">
        <v>2699</v>
      </c>
      <c r="D2216" s="254">
        <v>1150455</v>
      </c>
      <c r="E2216" s="254">
        <v>39854</v>
      </c>
    </row>
    <row r="2217" spans="1:5" x14ac:dyDescent="0.25">
      <c r="A2217" s="253" t="s">
        <v>260</v>
      </c>
      <c r="B2217" s="250" t="s">
        <v>261</v>
      </c>
      <c r="C2217" s="250" t="s">
        <v>2700</v>
      </c>
      <c r="D2217" s="254">
        <v>877911</v>
      </c>
      <c r="E2217" s="254">
        <v>39846</v>
      </c>
    </row>
    <row r="2218" spans="1:5" x14ac:dyDescent="0.25">
      <c r="A2218" s="253" t="s">
        <v>260</v>
      </c>
      <c r="B2218" s="250" t="s">
        <v>325</v>
      </c>
      <c r="C2218" s="250" t="s">
        <v>2701</v>
      </c>
      <c r="D2218" s="254">
        <v>871504</v>
      </c>
      <c r="E2218" s="254">
        <v>39824</v>
      </c>
    </row>
    <row r="2219" spans="1:5" x14ac:dyDescent="0.25">
      <c r="A2219" s="253" t="s">
        <v>260</v>
      </c>
      <c r="B2219" s="250" t="s">
        <v>487</v>
      </c>
      <c r="C2219" s="250" t="s">
        <v>2702</v>
      </c>
      <c r="D2219" s="254">
        <v>666866</v>
      </c>
      <c r="E2219" s="254">
        <v>39700</v>
      </c>
    </row>
    <row r="2220" spans="1:5" x14ac:dyDescent="0.25">
      <c r="A2220" s="253" t="s">
        <v>260</v>
      </c>
      <c r="B2220" s="250" t="s">
        <v>261</v>
      </c>
      <c r="C2220" s="250" t="s">
        <v>2703</v>
      </c>
      <c r="D2220" s="254">
        <v>83937</v>
      </c>
      <c r="E2220" s="254">
        <v>39600</v>
      </c>
    </row>
    <row r="2221" spans="1:5" x14ac:dyDescent="0.25">
      <c r="A2221" s="253" t="s">
        <v>260</v>
      </c>
      <c r="B2221" s="250" t="s">
        <v>1253</v>
      </c>
      <c r="C2221" s="250" t="s">
        <v>2704</v>
      </c>
      <c r="D2221" s="254">
        <v>520710</v>
      </c>
      <c r="E2221" s="254">
        <v>39575</v>
      </c>
    </row>
    <row r="2222" spans="1:5" x14ac:dyDescent="0.25">
      <c r="A2222" s="253" t="s">
        <v>260</v>
      </c>
      <c r="B2222" s="250" t="s">
        <v>345</v>
      </c>
      <c r="C2222" s="250" t="s">
        <v>2705</v>
      </c>
      <c r="D2222" s="254">
        <v>757755</v>
      </c>
      <c r="E2222" s="254">
        <v>39529</v>
      </c>
    </row>
    <row r="2223" spans="1:5" x14ac:dyDescent="0.25">
      <c r="A2223" s="253" t="s">
        <v>260</v>
      </c>
      <c r="B2223" s="250" t="s">
        <v>261</v>
      </c>
      <c r="C2223" s="250" t="s">
        <v>2706</v>
      </c>
      <c r="D2223" s="254">
        <v>550920</v>
      </c>
      <c r="E2223" s="254">
        <v>39500</v>
      </c>
    </row>
    <row r="2224" spans="1:5" x14ac:dyDescent="0.25">
      <c r="A2224" s="253" t="s">
        <v>260</v>
      </c>
      <c r="B2224" s="250" t="s">
        <v>263</v>
      </c>
      <c r="C2224" s="250" t="s">
        <v>2707</v>
      </c>
      <c r="D2224" s="254">
        <v>316853</v>
      </c>
      <c r="E2224" s="254">
        <v>39500</v>
      </c>
    </row>
    <row r="2225" spans="1:5" x14ac:dyDescent="0.25">
      <c r="A2225" s="253" t="s">
        <v>260</v>
      </c>
      <c r="B2225" s="250" t="s">
        <v>2708</v>
      </c>
      <c r="C2225" s="250" t="s">
        <v>2709</v>
      </c>
      <c r="D2225" s="254">
        <v>831021</v>
      </c>
      <c r="E2225" s="254">
        <v>39452</v>
      </c>
    </row>
    <row r="2226" spans="1:5" x14ac:dyDescent="0.25">
      <c r="A2226" s="253" t="s">
        <v>260</v>
      </c>
      <c r="B2226" s="250" t="s">
        <v>291</v>
      </c>
      <c r="C2226" s="250" t="s">
        <v>2710</v>
      </c>
      <c r="D2226" s="254">
        <v>290305</v>
      </c>
      <c r="E2226" s="254">
        <v>39404</v>
      </c>
    </row>
    <row r="2227" spans="1:5" x14ac:dyDescent="0.25">
      <c r="A2227" s="253" t="s">
        <v>260</v>
      </c>
      <c r="B2227" s="250" t="s">
        <v>364</v>
      </c>
      <c r="C2227" s="250" t="s">
        <v>2711</v>
      </c>
      <c r="D2227" s="254">
        <v>289765</v>
      </c>
      <c r="E2227" s="254">
        <v>39378</v>
      </c>
    </row>
    <row r="2228" spans="1:5" x14ac:dyDescent="0.25">
      <c r="A2228" s="253" t="s">
        <v>260</v>
      </c>
      <c r="B2228" s="250" t="s">
        <v>261</v>
      </c>
      <c r="C2228" s="250" t="s">
        <v>2712</v>
      </c>
      <c r="D2228" s="254">
        <v>683160</v>
      </c>
      <c r="E2228" s="254">
        <v>39350</v>
      </c>
    </row>
    <row r="2229" spans="1:5" x14ac:dyDescent="0.25">
      <c r="A2229" s="253" t="s">
        <v>260</v>
      </c>
      <c r="B2229" s="250" t="s">
        <v>325</v>
      </c>
      <c r="C2229" s="250" t="s">
        <v>2713</v>
      </c>
      <c r="D2229" s="254">
        <v>977398</v>
      </c>
      <c r="E2229" s="254">
        <v>39300</v>
      </c>
    </row>
    <row r="2230" spans="1:5" x14ac:dyDescent="0.25">
      <c r="A2230" s="253" t="s">
        <v>260</v>
      </c>
      <c r="B2230" s="250" t="s">
        <v>261</v>
      </c>
      <c r="C2230" s="250" t="s">
        <v>2714</v>
      </c>
      <c r="D2230" s="254">
        <v>826292</v>
      </c>
      <c r="E2230" s="254">
        <v>39228</v>
      </c>
    </row>
    <row r="2231" spans="1:5" x14ac:dyDescent="0.25">
      <c r="A2231" s="253" t="s">
        <v>260</v>
      </c>
      <c r="B2231" s="250" t="s">
        <v>291</v>
      </c>
      <c r="C2231" s="250" t="s">
        <v>2715</v>
      </c>
      <c r="D2231" s="254">
        <v>852447</v>
      </c>
      <c r="E2231" s="254">
        <v>39166</v>
      </c>
    </row>
    <row r="2232" spans="1:5" x14ac:dyDescent="0.25">
      <c r="A2232" s="253" t="s">
        <v>260</v>
      </c>
      <c r="B2232" s="250" t="s">
        <v>263</v>
      </c>
      <c r="C2232" s="250" t="s">
        <v>2716</v>
      </c>
      <c r="D2232" s="254">
        <v>38996</v>
      </c>
      <c r="E2232" s="254">
        <v>39150</v>
      </c>
    </row>
    <row r="2233" spans="1:5" x14ac:dyDescent="0.25">
      <c r="A2233" s="253" t="s">
        <v>260</v>
      </c>
      <c r="B2233" s="250" t="s">
        <v>263</v>
      </c>
      <c r="C2233" s="250" t="s">
        <v>2717</v>
      </c>
      <c r="D2233" s="254">
        <v>634106</v>
      </c>
      <c r="E2233" s="254">
        <v>39145</v>
      </c>
    </row>
    <row r="2234" spans="1:5" x14ac:dyDescent="0.25">
      <c r="A2234" s="253" t="s">
        <v>260</v>
      </c>
      <c r="B2234" s="250" t="s">
        <v>278</v>
      </c>
      <c r="C2234" s="250" t="s">
        <v>2718</v>
      </c>
      <c r="D2234" s="254">
        <v>145331</v>
      </c>
      <c r="E2234" s="254">
        <v>39087</v>
      </c>
    </row>
    <row r="2235" spans="1:5" x14ac:dyDescent="0.25">
      <c r="A2235" s="253" t="s">
        <v>260</v>
      </c>
      <c r="B2235" s="250" t="s">
        <v>337</v>
      </c>
      <c r="C2235" s="250" t="s">
        <v>2719</v>
      </c>
      <c r="D2235" s="254">
        <v>89157</v>
      </c>
      <c r="E2235" s="254">
        <v>39000</v>
      </c>
    </row>
    <row r="2236" spans="1:5" x14ac:dyDescent="0.25">
      <c r="A2236" s="253" t="s">
        <v>260</v>
      </c>
      <c r="B2236" s="250" t="s">
        <v>1685</v>
      </c>
      <c r="C2236" s="250" t="s">
        <v>2720</v>
      </c>
      <c r="D2236" s="254">
        <v>835194</v>
      </c>
      <c r="E2236" s="254">
        <v>39000</v>
      </c>
    </row>
    <row r="2237" spans="1:5" x14ac:dyDescent="0.25">
      <c r="A2237" s="253" t="s">
        <v>260</v>
      </c>
      <c r="B2237" s="250" t="s">
        <v>261</v>
      </c>
      <c r="C2237" s="250" t="s">
        <v>2721</v>
      </c>
      <c r="D2237" s="254">
        <v>878687</v>
      </c>
      <c r="E2237" s="254">
        <v>39000</v>
      </c>
    </row>
    <row r="2238" spans="1:5" x14ac:dyDescent="0.25">
      <c r="A2238" s="253" t="s">
        <v>260</v>
      </c>
      <c r="B2238" s="250" t="s">
        <v>263</v>
      </c>
      <c r="C2238" s="250" t="s">
        <v>2722</v>
      </c>
      <c r="D2238" s="254">
        <v>206091</v>
      </c>
      <c r="E2238" s="254">
        <v>39000</v>
      </c>
    </row>
    <row r="2239" spans="1:5" x14ac:dyDescent="0.25">
      <c r="A2239" s="253" t="s">
        <v>260</v>
      </c>
      <c r="B2239" s="250" t="s">
        <v>278</v>
      </c>
      <c r="C2239" s="250" t="s">
        <v>2723</v>
      </c>
      <c r="D2239" s="254">
        <v>0</v>
      </c>
      <c r="E2239" s="254">
        <v>38881</v>
      </c>
    </row>
    <row r="2240" spans="1:5" x14ac:dyDescent="0.25">
      <c r="A2240" s="253" t="s">
        <v>260</v>
      </c>
      <c r="B2240" s="250" t="s">
        <v>1231</v>
      </c>
      <c r="C2240" s="250" t="s">
        <v>2724</v>
      </c>
      <c r="D2240" s="254">
        <v>2538037</v>
      </c>
      <c r="E2240" s="254">
        <v>38770</v>
      </c>
    </row>
    <row r="2241" spans="1:5" x14ac:dyDescent="0.25">
      <c r="A2241" s="253" t="s">
        <v>260</v>
      </c>
      <c r="B2241" s="250" t="s">
        <v>291</v>
      </c>
      <c r="C2241" s="250" t="s">
        <v>2725</v>
      </c>
      <c r="D2241" s="254">
        <v>818206</v>
      </c>
      <c r="E2241" s="254">
        <v>38765</v>
      </c>
    </row>
    <row r="2242" spans="1:5" x14ac:dyDescent="0.25">
      <c r="A2242" s="253" t="s">
        <v>260</v>
      </c>
      <c r="B2242" s="250" t="s">
        <v>345</v>
      </c>
      <c r="C2242" s="250" t="s">
        <v>2726</v>
      </c>
      <c r="D2242" s="254">
        <v>977120</v>
      </c>
      <c r="E2242" s="254">
        <v>38762</v>
      </c>
    </row>
    <row r="2243" spans="1:5" x14ac:dyDescent="0.25">
      <c r="A2243" s="253" t="s">
        <v>260</v>
      </c>
      <c r="B2243" s="250" t="s">
        <v>2727</v>
      </c>
      <c r="C2243" s="250" t="s">
        <v>2728</v>
      </c>
      <c r="D2243" s="254">
        <v>668322</v>
      </c>
      <c r="E2243" s="254">
        <v>38678</v>
      </c>
    </row>
    <row r="2244" spans="1:5" x14ac:dyDescent="0.25">
      <c r="A2244" s="253" t="s">
        <v>260</v>
      </c>
      <c r="B2244" s="250" t="s">
        <v>1156</v>
      </c>
      <c r="C2244" s="250" t="s">
        <v>2729</v>
      </c>
      <c r="D2244" s="254">
        <v>836414</v>
      </c>
      <c r="E2244" s="254">
        <v>38640</v>
      </c>
    </row>
    <row r="2245" spans="1:5" x14ac:dyDescent="0.25">
      <c r="A2245" s="253" t="s">
        <v>260</v>
      </c>
      <c r="B2245" s="250" t="s">
        <v>261</v>
      </c>
      <c r="C2245" s="250" t="s">
        <v>2730</v>
      </c>
      <c r="D2245" s="254">
        <v>367008</v>
      </c>
      <c r="E2245" s="254">
        <v>38600</v>
      </c>
    </row>
    <row r="2246" spans="1:5" x14ac:dyDescent="0.25">
      <c r="A2246" s="253" t="s">
        <v>260</v>
      </c>
      <c r="B2246" s="250" t="s">
        <v>263</v>
      </c>
      <c r="C2246" s="250" t="s">
        <v>2731</v>
      </c>
      <c r="D2246" s="254">
        <v>909416</v>
      </c>
      <c r="E2246" s="254">
        <v>38556</v>
      </c>
    </row>
    <row r="2247" spans="1:5" x14ac:dyDescent="0.25">
      <c r="A2247" s="253" t="s">
        <v>260</v>
      </c>
      <c r="B2247" s="250" t="s">
        <v>270</v>
      </c>
      <c r="C2247" s="250" t="s">
        <v>2732</v>
      </c>
      <c r="D2247" s="254">
        <v>210522</v>
      </c>
      <c r="E2247" s="254">
        <v>38500</v>
      </c>
    </row>
    <row r="2248" spans="1:5" x14ac:dyDescent="0.25">
      <c r="A2248" s="253" t="s">
        <v>260</v>
      </c>
      <c r="B2248" s="250" t="s">
        <v>291</v>
      </c>
      <c r="C2248" s="250" t="s">
        <v>2733</v>
      </c>
      <c r="D2248" s="254">
        <v>448078</v>
      </c>
      <c r="E2248" s="254">
        <v>38500</v>
      </c>
    </row>
    <row r="2249" spans="1:5" x14ac:dyDescent="0.25">
      <c r="A2249" s="253" t="s">
        <v>260</v>
      </c>
      <c r="B2249" s="250" t="s">
        <v>345</v>
      </c>
      <c r="C2249" s="250" t="s">
        <v>2734</v>
      </c>
      <c r="D2249" s="254">
        <v>942604</v>
      </c>
      <c r="E2249" s="254">
        <v>38442</v>
      </c>
    </row>
    <row r="2250" spans="1:5" x14ac:dyDescent="0.25">
      <c r="A2250" s="253" t="s">
        <v>260</v>
      </c>
      <c r="B2250" s="250" t="s">
        <v>2735</v>
      </c>
      <c r="C2250" s="250" t="s">
        <v>2736</v>
      </c>
      <c r="D2250" s="254">
        <v>53876</v>
      </c>
      <c r="E2250" s="254">
        <v>38424</v>
      </c>
    </row>
    <row r="2251" spans="1:5" x14ac:dyDescent="0.25">
      <c r="A2251" s="253" t="s">
        <v>260</v>
      </c>
      <c r="B2251" s="250" t="s">
        <v>345</v>
      </c>
      <c r="C2251" s="250" t="s">
        <v>2737</v>
      </c>
      <c r="D2251" s="254">
        <v>754902</v>
      </c>
      <c r="E2251" s="254">
        <v>38418</v>
      </c>
    </row>
    <row r="2252" spans="1:5" x14ac:dyDescent="0.25">
      <c r="A2252" s="253" t="s">
        <v>260</v>
      </c>
      <c r="B2252" s="250" t="s">
        <v>263</v>
      </c>
      <c r="C2252" s="250" t="s">
        <v>2738</v>
      </c>
      <c r="D2252" s="254">
        <v>815290</v>
      </c>
      <c r="E2252" s="254">
        <v>38299</v>
      </c>
    </row>
    <row r="2253" spans="1:5" x14ac:dyDescent="0.25">
      <c r="A2253" s="253" t="s">
        <v>260</v>
      </c>
      <c r="B2253" s="250" t="s">
        <v>424</v>
      </c>
      <c r="C2253" s="250" t="s">
        <v>2739</v>
      </c>
      <c r="D2253" s="254">
        <v>285065</v>
      </c>
      <c r="E2253" s="254">
        <v>38249</v>
      </c>
    </row>
    <row r="2254" spans="1:5" x14ac:dyDescent="0.25">
      <c r="A2254" s="253" t="s">
        <v>260</v>
      </c>
      <c r="B2254" s="250" t="s">
        <v>345</v>
      </c>
      <c r="C2254" s="250" t="s">
        <v>2740</v>
      </c>
      <c r="D2254" s="254">
        <v>605562</v>
      </c>
      <c r="E2254" s="254">
        <v>38210</v>
      </c>
    </row>
    <row r="2255" spans="1:5" x14ac:dyDescent="0.25">
      <c r="A2255" s="253" t="s">
        <v>260</v>
      </c>
      <c r="B2255" s="250" t="s">
        <v>345</v>
      </c>
      <c r="C2255" s="250" t="s">
        <v>2741</v>
      </c>
      <c r="D2255" s="254">
        <v>719386</v>
      </c>
      <c r="E2255" s="254">
        <v>38127</v>
      </c>
    </row>
    <row r="2256" spans="1:5" x14ac:dyDescent="0.25">
      <c r="A2256" s="253" t="s">
        <v>260</v>
      </c>
      <c r="B2256" s="250" t="s">
        <v>261</v>
      </c>
      <c r="C2256" s="250" t="s">
        <v>2742</v>
      </c>
      <c r="D2256" s="254">
        <v>985343</v>
      </c>
      <c r="E2256" s="254">
        <v>38075</v>
      </c>
    </row>
    <row r="2257" spans="1:5" x14ac:dyDescent="0.25">
      <c r="A2257" s="253" t="s">
        <v>260</v>
      </c>
      <c r="B2257" s="250" t="s">
        <v>325</v>
      </c>
      <c r="C2257" s="250" t="s">
        <v>2743</v>
      </c>
      <c r="D2257" s="254">
        <v>958641</v>
      </c>
      <c r="E2257" s="254">
        <v>38000</v>
      </c>
    </row>
    <row r="2258" spans="1:5" x14ac:dyDescent="0.25">
      <c r="A2258" s="253" t="s">
        <v>260</v>
      </c>
      <c r="B2258" s="250" t="s">
        <v>261</v>
      </c>
      <c r="C2258" s="250" t="s">
        <v>2744</v>
      </c>
      <c r="D2258" s="254">
        <v>792015</v>
      </c>
      <c r="E2258" s="254">
        <v>38000</v>
      </c>
    </row>
    <row r="2259" spans="1:5" x14ac:dyDescent="0.25">
      <c r="A2259" s="253" t="s">
        <v>260</v>
      </c>
      <c r="B2259" s="250" t="s">
        <v>261</v>
      </c>
      <c r="C2259" s="250" t="s">
        <v>2745</v>
      </c>
      <c r="D2259" s="254">
        <v>759123</v>
      </c>
      <c r="E2259" s="254">
        <v>38000</v>
      </c>
    </row>
    <row r="2260" spans="1:5" x14ac:dyDescent="0.25">
      <c r="A2260" s="253" t="s">
        <v>260</v>
      </c>
      <c r="B2260" s="250" t="s">
        <v>263</v>
      </c>
      <c r="C2260" s="250" t="s">
        <v>2746</v>
      </c>
      <c r="D2260" s="254">
        <v>765826</v>
      </c>
      <c r="E2260" s="254">
        <v>38000</v>
      </c>
    </row>
    <row r="2261" spans="1:5" x14ac:dyDescent="0.25">
      <c r="A2261" s="253" t="s">
        <v>260</v>
      </c>
      <c r="B2261" s="250" t="s">
        <v>263</v>
      </c>
      <c r="C2261" s="250" t="s">
        <v>2747</v>
      </c>
      <c r="D2261" s="254">
        <v>259121</v>
      </c>
      <c r="E2261" s="254">
        <v>37961</v>
      </c>
    </row>
    <row r="2262" spans="1:5" x14ac:dyDescent="0.25">
      <c r="A2262" s="253" t="s">
        <v>260</v>
      </c>
      <c r="B2262" s="250" t="s">
        <v>1575</v>
      </c>
      <c r="C2262" s="250" t="s">
        <v>2748</v>
      </c>
      <c r="D2262" s="254">
        <v>830881</v>
      </c>
      <c r="E2262" s="254">
        <v>37925</v>
      </c>
    </row>
    <row r="2263" spans="1:5" x14ac:dyDescent="0.25">
      <c r="A2263" s="253" t="s">
        <v>260</v>
      </c>
      <c r="B2263" s="250" t="s">
        <v>270</v>
      </c>
      <c r="C2263" s="250" t="s">
        <v>2749</v>
      </c>
      <c r="D2263" s="254">
        <v>780299</v>
      </c>
      <c r="E2263" s="254">
        <v>37718</v>
      </c>
    </row>
    <row r="2264" spans="1:5" x14ac:dyDescent="0.25">
      <c r="A2264" s="253" t="s">
        <v>260</v>
      </c>
      <c r="B2264" s="250" t="s">
        <v>1579</v>
      </c>
      <c r="C2264" s="250" t="s">
        <v>2750</v>
      </c>
      <c r="D2264" s="254">
        <v>6959</v>
      </c>
      <c r="E2264" s="254">
        <v>37675</v>
      </c>
    </row>
    <row r="2265" spans="1:5" x14ac:dyDescent="0.25">
      <c r="A2265" s="253" t="s">
        <v>260</v>
      </c>
      <c r="B2265" s="250" t="s">
        <v>263</v>
      </c>
      <c r="C2265" s="250" t="s">
        <v>2751</v>
      </c>
      <c r="D2265" s="254">
        <v>1276438</v>
      </c>
      <c r="E2265" s="254">
        <v>37582</v>
      </c>
    </row>
    <row r="2266" spans="1:5" x14ac:dyDescent="0.25">
      <c r="A2266" s="253" t="s">
        <v>260</v>
      </c>
      <c r="B2266" s="250" t="s">
        <v>261</v>
      </c>
      <c r="C2266" s="250" t="s">
        <v>2752</v>
      </c>
      <c r="D2266" s="254">
        <v>755535</v>
      </c>
      <c r="E2266" s="254">
        <v>37500</v>
      </c>
    </row>
    <row r="2267" spans="1:5" x14ac:dyDescent="0.25">
      <c r="A2267" s="253" t="s">
        <v>260</v>
      </c>
      <c r="B2267" s="250" t="s">
        <v>263</v>
      </c>
      <c r="C2267" s="250" t="s">
        <v>2753</v>
      </c>
      <c r="D2267" s="254">
        <v>155676</v>
      </c>
      <c r="E2267" s="254">
        <v>37498</v>
      </c>
    </row>
    <row r="2268" spans="1:5" x14ac:dyDescent="0.25">
      <c r="A2268" s="253" t="s">
        <v>260</v>
      </c>
      <c r="B2268" s="250" t="s">
        <v>325</v>
      </c>
      <c r="C2268" s="250" t="s">
        <v>2754</v>
      </c>
      <c r="D2268" s="254">
        <v>648660</v>
      </c>
      <c r="E2268" s="254">
        <v>37395</v>
      </c>
    </row>
    <row r="2269" spans="1:5" x14ac:dyDescent="0.25">
      <c r="A2269" s="253" t="s">
        <v>260</v>
      </c>
      <c r="B2269" s="250" t="s">
        <v>345</v>
      </c>
      <c r="C2269" s="250" t="s">
        <v>2755</v>
      </c>
      <c r="D2269" s="254">
        <v>331353</v>
      </c>
      <c r="E2269" s="254">
        <v>37332</v>
      </c>
    </row>
    <row r="2270" spans="1:5" x14ac:dyDescent="0.25">
      <c r="A2270" s="253" t="s">
        <v>260</v>
      </c>
      <c r="B2270" s="250" t="s">
        <v>345</v>
      </c>
      <c r="C2270" s="250" t="s">
        <v>2756</v>
      </c>
      <c r="D2270" s="254">
        <v>815732</v>
      </c>
      <c r="E2270" s="254">
        <v>37318</v>
      </c>
    </row>
    <row r="2271" spans="1:5" x14ac:dyDescent="0.25">
      <c r="A2271" s="253" t="s">
        <v>260</v>
      </c>
      <c r="B2271" s="250" t="s">
        <v>325</v>
      </c>
      <c r="C2271" s="250" t="s">
        <v>2757</v>
      </c>
      <c r="D2271" s="254">
        <v>631214</v>
      </c>
      <c r="E2271" s="254">
        <v>37303</v>
      </c>
    </row>
    <row r="2272" spans="1:5" x14ac:dyDescent="0.25">
      <c r="A2272" s="253" t="s">
        <v>260</v>
      </c>
      <c r="B2272" s="250" t="s">
        <v>291</v>
      </c>
      <c r="C2272" s="250" t="s">
        <v>2758</v>
      </c>
      <c r="D2272" s="254">
        <v>993042</v>
      </c>
      <c r="E2272" s="254">
        <v>37300</v>
      </c>
    </row>
    <row r="2273" spans="1:5" x14ac:dyDescent="0.25">
      <c r="A2273" s="253" t="s">
        <v>260</v>
      </c>
      <c r="B2273" s="250" t="s">
        <v>261</v>
      </c>
      <c r="C2273" s="250" t="s">
        <v>2759</v>
      </c>
      <c r="D2273" s="254">
        <v>223740</v>
      </c>
      <c r="E2273" s="254">
        <v>37250</v>
      </c>
    </row>
    <row r="2274" spans="1:5" x14ac:dyDescent="0.25">
      <c r="A2274" s="253" t="s">
        <v>260</v>
      </c>
      <c r="B2274" s="250" t="s">
        <v>2760</v>
      </c>
      <c r="C2274" s="250" t="s">
        <v>2761</v>
      </c>
      <c r="D2274" s="254">
        <v>6496</v>
      </c>
      <c r="E2274" s="254">
        <v>37180</v>
      </c>
    </row>
    <row r="2275" spans="1:5" x14ac:dyDescent="0.25">
      <c r="A2275" s="253" t="s">
        <v>260</v>
      </c>
      <c r="B2275" s="250" t="s">
        <v>263</v>
      </c>
      <c r="C2275" s="250" t="s">
        <v>2762</v>
      </c>
      <c r="D2275" s="254">
        <v>586459</v>
      </c>
      <c r="E2275" s="254">
        <v>37042</v>
      </c>
    </row>
    <row r="2276" spans="1:5" x14ac:dyDescent="0.25">
      <c r="A2276" s="253" t="s">
        <v>260</v>
      </c>
      <c r="B2276" s="250" t="s">
        <v>270</v>
      </c>
      <c r="C2276" s="250" t="s">
        <v>2763</v>
      </c>
      <c r="D2276" s="254">
        <v>14507</v>
      </c>
      <c r="E2276" s="254">
        <v>37000</v>
      </c>
    </row>
    <row r="2277" spans="1:5" x14ac:dyDescent="0.25">
      <c r="A2277" s="253" t="s">
        <v>260</v>
      </c>
      <c r="B2277" s="250" t="s">
        <v>263</v>
      </c>
      <c r="C2277" s="250" t="s">
        <v>2764</v>
      </c>
      <c r="D2277" s="254">
        <v>730064</v>
      </c>
      <c r="E2277" s="254">
        <v>37000</v>
      </c>
    </row>
    <row r="2278" spans="1:5" x14ac:dyDescent="0.25">
      <c r="A2278" s="253" t="s">
        <v>260</v>
      </c>
      <c r="B2278" s="250" t="s">
        <v>2765</v>
      </c>
      <c r="C2278" s="250" t="s">
        <v>2766</v>
      </c>
      <c r="D2278" s="254">
        <v>495707</v>
      </c>
      <c r="E2278" s="254">
        <v>37000</v>
      </c>
    </row>
    <row r="2279" spans="1:5" x14ac:dyDescent="0.25">
      <c r="A2279" s="253" t="s">
        <v>260</v>
      </c>
      <c r="B2279" s="250" t="s">
        <v>261</v>
      </c>
      <c r="C2279" s="250" t="s">
        <v>2767</v>
      </c>
      <c r="D2279" s="254">
        <v>20192</v>
      </c>
      <c r="E2279" s="254">
        <v>37000</v>
      </c>
    </row>
    <row r="2280" spans="1:5" x14ac:dyDescent="0.25">
      <c r="A2280" s="253" t="s">
        <v>260</v>
      </c>
      <c r="B2280" s="250" t="s">
        <v>263</v>
      </c>
      <c r="C2280" s="250" t="s">
        <v>2768</v>
      </c>
      <c r="D2280" s="254">
        <v>998936</v>
      </c>
      <c r="E2280" s="254">
        <v>36930</v>
      </c>
    </row>
    <row r="2281" spans="1:5" x14ac:dyDescent="0.25">
      <c r="A2281" s="253" t="s">
        <v>260</v>
      </c>
      <c r="B2281" s="250" t="s">
        <v>263</v>
      </c>
      <c r="C2281" s="250" t="s">
        <v>2769</v>
      </c>
      <c r="D2281" s="254">
        <v>808572</v>
      </c>
      <c r="E2281" s="254">
        <v>36899</v>
      </c>
    </row>
    <row r="2282" spans="1:5" x14ac:dyDescent="0.25">
      <c r="A2282" s="253" t="s">
        <v>260</v>
      </c>
      <c r="B2282" s="250" t="s">
        <v>785</v>
      </c>
      <c r="C2282" s="250" t="s">
        <v>2770</v>
      </c>
      <c r="D2282" s="254">
        <v>2343408</v>
      </c>
      <c r="E2282" s="254">
        <v>36880</v>
      </c>
    </row>
    <row r="2283" spans="1:5" x14ac:dyDescent="0.25">
      <c r="A2283" s="253" t="s">
        <v>260</v>
      </c>
      <c r="B2283" s="250" t="s">
        <v>261</v>
      </c>
      <c r="C2283" s="250" t="s">
        <v>2771</v>
      </c>
      <c r="D2283" s="254">
        <v>1039851</v>
      </c>
      <c r="E2283" s="254">
        <v>36856</v>
      </c>
    </row>
    <row r="2284" spans="1:5" x14ac:dyDescent="0.25">
      <c r="A2284" s="253" t="s">
        <v>260</v>
      </c>
      <c r="B2284" s="250" t="s">
        <v>291</v>
      </c>
      <c r="C2284" s="250" t="s">
        <v>2772</v>
      </c>
      <c r="D2284" s="254">
        <v>640684</v>
      </c>
      <c r="E2284" s="254">
        <v>36842</v>
      </c>
    </row>
    <row r="2285" spans="1:5" x14ac:dyDescent="0.25">
      <c r="A2285" s="253" t="s">
        <v>260</v>
      </c>
      <c r="B2285" s="250" t="s">
        <v>345</v>
      </c>
      <c r="C2285" s="250" t="s">
        <v>2773</v>
      </c>
      <c r="D2285" s="254">
        <v>953135</v>
      </c>
      <c r="E2285" s="254">
        <v>36824</v>
      </c>
    </row>
    <row r="2286" spans="1:5" x14ac:dyDescent="0.25">
      <c r="A2286" s="253" t="s">
        <v>260</v>
      </c>
      <c r="B2286" s="250" t="s">
        <v>278</v>
      </c>
      <c r="C2286" s="250" t="s">
        <v>2774</v>
      </c>
      <c r="D2286" s="254">
        <v>804730</v>
      </c>
      <c r="E2286" s="254">
        <v>36726</v>
      </c>
    </row>
    <row r="2287" spans="1:5" x14ac:dyDescent="0.25">
      <c r="A2287" s="253" t="s">
        <v>260</v>
      </c>
      <c r="B2287" s="250" t="s">
        <v>2561</v>
      </c>
      <c r="C2287" s="250" t="s">
        <v>2775</v>
      </c>
      <c r="D2287" s="254">
        <v>875729</v>
      </c>
      <c r="E2287" s="254">
        <v>36649</v>
      </c>
    </row>
    <row r="2288" spans="1:5" x14ac:dyDescent="0.25">
      <c r="A2288" s="253" t="s">
        <v>260</v>
      </c>
      <c r="B2288" s="250" t="s">
        <v>291</v>
      </c>
      <c r="C2288" s="250" t="s">
        <v>2776</v>
      </c>
      <c r="D2288" s="254">
        <v>61249</v>
      </c>
      <c r="E2288" s="254">
        <v>36640</v>
      </c>
    </row>
    <row r="2289" spans="1:5" x14ac:dyDescent="0.25">
      <c r="A2289" s="253" t="s">
        <v>260</v>
      </c>
      <c r="B2289" s="250" t="s">
        <v>345</v>
      </c>
      <c r="C2289" s="250" t="s">
        <v>2777</v>
      </c>
      <c r="D2289" s="254">
        <v>770191</v>
      </c>
      <c r="E2289" s="254">
        <v>36605</v>
      </c>
    </row>
    <row r="2290" spans="1:5" x14ac:dyDescent="0.25">
      <c r="A2290" s="253" t="s">
        <v>260</v>
      </c>
      <c r="B2290" s="250" t="s">
        <v>263</v>
      </c>
      <c r="C2290" s="250" t="s">
        <v>2778</v>
      </c>
      <c r="D2290" s="254">
        <v>914455</v>
      </c>
      <c r="E2290" s="254">
        <v>36600</v>
      </c>
    </row>
    <row r="2291" spans="1:5" x14ac:dyDescent="0.25">
      <c r="A2291" s="253" t="s">
        <v>260</v>
      </c>
      <c r="B2291" s="250" t="s">
        <v>555</v>
      </c>
      <c r="C2291" s="250" t="s">
        <v>2779</v>
      </c>
      <c r="D2291" s="254">
        <v>3479231</v>
      </c>
      <c r="E2291" s="254">
        <v>36569</v>
      </c>
    </row>
    <row r="2292" spans="1:5" x14ac:dyDescent="0.25">
      <c r="A2292" s="253" t="s">
        <v>260</v>
      </c>
      <c r="B2292" s="250" t="s">
        <v>263</v>
      </c>
      <c r="C2292" s="250" t="s">
        <v>2780</v>
      </c>
      <c r="D2292" s="254">
        <v>878499</v>
      </c>
      <c r="E2292" s="254">
        <v>36560</v>
      </c>
    </row>
    <row r="2293" spans="1:5" x14ac:dyDescent="0.25">
      <c r="A2293" s="253" t="s">
        <v>260</v>
      </c>
      <c r="B2293" s="250" t="s">
        <v>261</v>
      </c>
      <c r="C2293" s="250" t="s">
        <v>2781</v>
      </c>
      <c r="D2293" s="254">
        <v>534234</v>
      </c>
      <c r="E2293" s="254">
        <v>36550</v>
      </c>
    </row>
    <row r="2294" spans="1:5" x14ac:dyDescent="0.25">
      <c r="A2294" s="253" t="s">
        <v>260</v>
      </c>
      <c r="B2294" s="250" t="s">
        <v>340</v>
      </c>
      <c r="C2294" s="250" t="s">
        <v>2782</v>
      </c>
      <c r="D2294" s="254">
        <v>630563</v>
      </c>
      <c r="E2294" s="254">
        <v>36539</v>
      </c>
    </row>
    <row r="2295" spans="1:5" x14ac:dyDescent="0.25">
      <c r="A2295" s="253" t="s">
        <v>260</v>
      </c>
      <c r="B2295" s="250" t="s">
        <v>261</v>
      </c>
      <c r="C2295" s="250" t="s">
        <v>2783</v>
      </c>
      <c r="D2295" s="254">
        <v>384046</v>
      </c>
      <c r="E2295" s="254">
        <v>36531</v>
      </c>
    </row>
    <row r="2296" spans="1:5" x14ac:dyDescent="0.25">
      <c r="A2296" s="253" t="s">
        <v>260</v>
      </c>
      <c r="B2296" s="250" t="s">
        <v>263</v>
      </c>
      <c r="C2296" s="250" t="s">
        <v>2784</v>
      </c>
      <c r="D2296" s="254">
        <v>957049</v>
      </c>
      <c r="E2296" s="254">
        <v>36500</v>
      </c>
    </row>
    <row r="2297" spans="1:5" x14ac:dyDescent="0.25">
      <c r="A2297" s="253" t="s">
        <v>260</v>
      </c>
      <c r="B2297" s="250" t="s">
        <v>352</v>
      </c>
      <c r="C2297" s="250" t="s">
        <v>2785</v>
      </c>
      <c r="D2297" s="254">
        <v>0</v>
      </c>
      <c r="E2297" s="254">
        <v>36500</v>
      </c>
    </row>
    <row r="2298" spans="1:5" x14ac:dyDescent="0.25">
      <c r="A2298" s="253" t="s">
        <v>260</v>
      </c>
      <c r="B2298" s="250" t="s">
        <v>1273</v>
      </c>
      <c r="C2298" s="250" t="s">
        <v>2786</v>
      </c>
      <c r="D2298" s="254">
        <v>2032932</v>
      </c>
      <c r="E2298" s="254">
        <v>36500</v>
      </c>
    </row>
    <row r="2299" spans="1:5" x14ac:dyDescent="0.25">
      <c r="A2299" s="253" t="s">
        <v>260</v>
      </c>
      <c r="B2299" s="250" t="s">
        <v>263</v>
      </c>
      <c r="C2299" s="250" t="s">
        <v>2787</v>
      </c>
      <c r="D2299" s="254">
        <v>478433</v>
      </c>
      <c r="E2299" s="254">
        <v>36500</v>
      </c>
    </row>
    <row r="2300" spans="1:5" x14ac:dyDescent="0.25">
      <c r="A2300" s="253" t="s">
        <v>260</v>
      </c>
      <c r="B2300" s="250" t="s">
        <v>2788</v>
      </c>
      <c r="C2300" s="250" t="s">
        <v>2789</v>
      </c>
      <c r="D2300" s="254">
        <v>12242</v>
      </c>
      <c r="E2300" s="254">
        <v>36450</v>
      </c>
    </row>
    <row r="2301" spans="1:5" x14ac:dyDescent="0.25">
      <c r="A2301" s="253" t="s">
        <v>260</v>
      </c>
      <c r="B2301" s="250" t="s">
        <v>345</v>
      </c>
      <c r="C2301" s="250" t="s">
        <v>2790</v>
      </c>
      <c r="D2301" s="254">
        <v>780763</v>
      </c>
      <c r="E2301" s="254">
        <v>36392</v>
      </c>
    </row>
    <row r="2302" spans="1:5" x14ac:dyDescent="0.25">
      <c r="A2302" s="253" t="s">
        <v>260</v>
      </c>
      <c r="B2302" s="250" t="s">
        <v>793</v>
      </c>
      <c r="C2302" s="250" t="s">
        <v>2791</v>
      </c>
      <c r="D2302" s="254">
        <v>344613</v>
      </c>
      <c r="E2302" s="254">
        <v>36350</v>
      </c>
    </row>
    <row r="2303" spans="1:5" x14ac:dyDescent="0.25">
      <c r="A2303" s="253" t="s">
        <v>260</v>
      </c>
      <c r="B2303" s="250" t="s">
        <v>2663</v>
      </c>
      <c r="C2303" s="250" t="s">
        <v>2792</v>
      </c>
      <c r="D2303" s="254">
        <v>736330</v>
      </c>
      <c r="E2303" s="254">
        <v>36341</v>
      </c>
    </row>
    <row r="2304" spans="1:5" x14ac:dyDescent="0.25">
      <c r="A2304" s="253" t="s">
        <v>260</v>
      </c>
      <c r="B2304" s="250" t="s">
        <v>535</v>
      </c>
      <c r="C2304" s="250" t="s">
        <v>2793</v>
      </c>
      <c r="D2304" s="254">
        <v>243148</v>
      </c>
      <c r="E2304" s="254">
        <v>36330</v>
      </c>
    </row>
    <row r="2305" spans="1:5" x14ac:dyDescent="0.25">
      <c r="A2305" s="253" t="s">
        <v>260</v>
      </c>
      <c r="B2305" s="250" t="s">
        <v>263</v>
      </c>
      <c r="C2305" s="250" t="s">
        <v>2794</v>
      </c>
      <c r="D2305" s="254">
        <v>767133</v>
      </c>
      <c r="E2305" s="254">
        <v>36313</v>
      </c>
    </row>
    <row r="2306" spans="1:5" x14ac:dyDescent="0.25">
      <c r="A2306" s="253" t="s">
        <v>260</v>
      </c>
      <c r="B2306" s="250" t="s">
        <v>263</v>
      </c>
      <c r="C2306" s="250" t="s">
        <v>2795</v>
      </c>
      <c r="D2306" s="254">
        <v>978655</v>
      </c>
      <c r="E2306" s="254">
        <v>36200</v>
      </c>
    </row>
    <row r="2307" spans="1:5" x14ac:dyDescent="0.25">
      <c r="A2307" s="253" t="s">
        <v>260</v>
      </c>
      <c r="B2307" s="250" t="s">
        <v>2796</v>
      </c>
      <c r="C2307" s="250" t="s">
        <v>2797</v>
      </c>
      <c r="D2307" s="254">
        <v>36585</v>
      </c>
      <c r="E2307" s="254">
        <v>36025</v>
      </c>
    </row>
    <row r="2308" spans="1:5" x14ac:dyDescent="0.25">
      <c r="A2308" s="253" t="s">
        <v>260</v>
      </c>
      <c r="B2308" s="250" t="s">
        <v>291</v>
      </c>
      <c r="C2308" s="250" t="s">
        <v>2798</v>
      </c>
      <c r="D2308" s="254">
        <v>768871</v>
      </c>
      <c r="E2308" s="254">
        <v>36000</v>
      </c>
    </row>
    <row r="2309" spans="1:5" x14ac:dyDescent="0.25">
      <c r="A2309" s="253" t="s">
        <v>260</v>
      </c>
      <c r="B2309" s="250" t="s">
        <v>278</v>
      </c>
      <c r="C2309" s="250" t="s">
        <v>2799</v>
      </c>
      <c r="D2309" s="254">
        <v>83207</v>
      </c>
      <c r="E2309" s="254">
        <v>36000</v>
      </c>
    </row>
    <row r="2310" spans="1:5" x14ac:dyDescent="0.25">
      <c r="A2310" s="253" t="s">
        <v>260</v>
      </c>
      <c r="B2310" s="250" t="s">
        <v>270</v>
      </c>
      <c r="C2310" s="250" t="s">
        <v>2800</v>
      </c>
      <c r="D2310" s="254">
        <v>439273</v>
      </c>
      <c r="E2310" s="254">
        <v>36000</v>
      </c>
    </row>
    <row r="2311" spans="1:5" x14ac:dyDescent="0.25">
      <c r="A2311" s="253" t="s">
        <v>260</v>
      </c>
      <c r="B2311" s="250" t="s">
        <v>507</v>
      </c>
      <c r="C2311" s="250" t="s">
        <v>2801</v>
      </c>
      <c r="D2311" s="254">
        <v>497154</v>
      </c>
      <c r="E2311" s="254">
        <v>36000</v>
      </c>
    </row>
    <row r="2312" spans="1:5" x14ac:dyDescent="0.25">
      <c r="A2312" s="253" t="s">
        <v>260</v>
      </c>
      <c r="B2312" s="250" t="s">
        <v>2788</v>
      </c>
      <c r="C2312" s="250" t="s">
        <v>2802</v>
      </c>
      <c r="D2312" s="254">
        <v>13145</v>
      </c>
      <c r="E2312" s="254">
        <v>36000</v>
      </c>
    </row>
    <row r="2313" spans="1:5" x14ac:dyDescent="0.25">
      <c r="A2313" s="253" t="s">
        <v>260</v>
      </c>
      <c r="B2313" s="250" t="s">
        <v>793</v>
      </c>
      <c r="C2313" s="250" t="s">
        <v>2803</v>
      </c>
      <c r="D2313" s="254">
        <v>799214</v>
      </c>
      <c r="E2313" s="254">
        <v>36000</v>
      </c>
    </row>
    <row r="2314" spans="1:5" x14ac:dyDescent="0.25">
      <c r="A2314" s="253" t="s">
        <v>260</v>
      </c>
      <c r="B2314" s="250" t="s">
        <v>403</v>
      </c>
      <c r="C2314" s="250" t="s">
        <v>2804</v>
      </c>
      <c r="D2314" s="254">
        <v>3293490</v>
      </c>
      <c r="E2314" s="254">
        <v>36000</v>
      </c>
    </row>
    <row r="2315" spans="1:5" x14ac:dyDescent="0.25">
      <c r="A2315" s="253" t="s">
        <v>260</v>
      </c>
      <c r="B2315" s="250" t="s">
        <v>270</v>
      </c>
      <c r="C2315" s="250" t="s">
        <v>2805</v>
      </c>
      <c r="D2315" s="254">
        <v>803840</v>
      </c>
      <c r="E2315" s="254">
        <v>35900</v>
      </c>
    </row>
    <row r="2316" spans="1:5" x14ac:dyDescent="0.25">
      <c r="A2316" s="253" t="s">
        <v>260</v>
      </c>
      <c r="B2316" s="250" t="s">
        <v>263</v>
      </c>
      <c r="C2316" s="250" t="s">
        <v>2806</v>
      </c>
      <c r="D2316" s="254">
        <v>453504</v>
      </c>
      <c r="E2316" s="254">
        <v>35872</v>
      </c>
    </row>
    <row r="2317" spans="1:5" x14ac:dyDescent="0.25">
      <c r="A2317" s="253" t="s">
        <v>260</v>
      </c>
      <c r="B2317" s="250" t="s">
        <v>263</v>
      </c>
      <c r="C2317" s="250" t="s">
        <v>2807</v>
      </c>
      <c r="D2317" s="254">
        <v>781723</v>
      </c>
      <c r="E2317" s="254">
        <v>35868</v>
      </c>
    </row>
    <row r="2318" spans="1:5" x14ac:dyDescent="0.25">
      <c r="A2318" s="253" t="s">
        <v>260</v>
      </c>
      <c r="B2318" s="250" t="s">
        <v>263</v>
      </c>
      <c r="C2318" s="250" t="s">
        <v>2808</v>
      </c>
      <c r="D2318" s="254">
        <v>1605017</v>
      </c>
      <c r="E2318" s="254">
        <v>35810</v>
      </c>
    </row>
    <row r="2319" spans="1:5" x14ac:dyDescent="0.25">
      <c r="A2319" s="253" t="s">
        <v>260</v>
      </c>
      <c r="B2319" s="250" t="s">
        <v>263</v>
      </c>
      <c r="C2319" s="250" t="s">
        <v>2809</v>
      </c>
      <c r="D2319" s="254">
        <v>754135</v>
      </c>
      <c r="E2319" s="254">
        <v>35689</v>
      </c>
    </row>
    <row r="2320" spans="1:5" x14ac:dyDescent="0.25">
      <c r="A2320" s="253" t="s">
        <v>260</v>
      </c>
      <c r="B2320" s="250" t="s">
        <v>263</v>
      </c>
      <c r="C2320" s="250" t="s">
        <v>2810</v>
      </c>
      <c r="D2320" s="254">
        <v>971055</v>
      </c>
      <c r="E2320" s="254">
        <v>35659</v>
      </c>
    </row>
    <row r="2321" spans="1:5" x14ac:dyDescent="0.25">
      <c r="A2321" s="253" t="s">
        <v>260</v>
      </c>
      <c r="B2321" s="250" t="s">
        <v>799</v>
      </c>
      <c r="C2321" s="250" t="s">
        <v>2811</v>
      </c>
      <c r="D2321" s="254">
        <v>451169</v>
      </c>
      <c r="E2321" s="254">
        <v>35628</v>
      </c>
    </row>
    <row r="2322" spans="1:5" x14ac:dyDescent="0.25">
      <c r="A2322" s="253" t="s">
        <v>260</v>
      </c>
      <c r="B2322" s="250" t="s">
        <v>308</v>
      </c>
      <c r="C2322" s="250" t="s">
        <v>2812</v>
      </c>
      <c r="D2322" s="254">
        <v>779312</v>
      </c>
      <c r="E2322" s="254">
        <v>35355</v>
      </c>
    </row>
    <row r="2323" spans="1:5" x14ac:dyDescent="0.25">
      <c r="A2323" s="253" t="s">
        <v>260</v>
      </c>
      <c r="B2323" s="250" t="s">
        <v>2813</v>
      </c>
      <c r="C2323" s="250" t="s">
        <v>2814</v>
      </c>
      <c r="D2323" s="254">
        <v>74021</v>
      </c>
      <c r="E2323" s="254">
        <v>35330</v>
      </c>
    </row>
    <row r="2324" spans="1:5" x14ac:dyDescent="0.25">
      <c r="A2324" s="253" t="s">
        <v>260</v>
      </c>
      <c r="B2324" s="250" t="s">
        <v>345</v>
      </c>
      <c r="C2324" s="250" t="s">
        <v>2815</v>
      </c>
      <c r="D2324" s="254">
        <v>803989</v>
      </c>
      <c r="E2324" s="254">
        <v>35320</v>
      </c>
    </row>
    <row r="2325" spans="1:5" x14ac:dyDescent="0.25">
      <c r="A2325" s="253" t="s">
        <v>260</v>
      </c>
      <c r="B2325" s="250" t="s">
        <v>270</v>
      </c>
      <c r="C2325" s="250" t="s">
        <v>2816</v>
      </c>
      <c r="D2325" s="254">
        <v>1273302</v>
      </c>
      <c r="E2325" s="254">
        <v>35297</v>
      </c>
    </row>
    <row r="2326" spans="1:5" x14ac:dyDescent="0.25">
      <c r="A2326" s="253" t="s">
        <v>260</v>
      </c>
      <c r="B2326" s="250" t="s">
        <v>278</v>
      </c>
      <c r="C2326" s="250" t="s">
        <v>2817</v>
      </c>
      <c r="D2326" s="254">
        <v>726532</v>
      </c>
      <c r="E2326" s="254">
        <v>35200</v>
      </c>
    </row>
    <row r="2327" spans="1:5" x14ac:dyDescent="0.25">
      <c r="A2327" s="253" t="s">
        <v>260</v>
      </c>
      <c r="B2327" s="250" t="s">
        <v>958</v>
      </c>
      <c r="C2327" s="250" t="s">
        <v>2818</v>
      </c>
      <c r="D2327" s="254">
        <v>251131</v>
      </c>
      <c r="E2327" s="254">
        <v>35200</v>
      </c>
    </row>
    <row r="2328" spans="1:5" x14ac:dyDescent="0.25">
      <c r="A2328" s="253" t="s">
        <v>260</v>
      </c>
      <c r="B2328" s="250" t="s">
        <v>629</v>
      </c>
      <c r="C2328" s="250" t="s">
        <v>2819</v>
      </c>
      <c r="D2328" s="254">
        <v>897339</v>
      </c>
      <c r="E2328" s="254">
        <v>35145</v>
      </c>
    </row>
    <row r="2329" spans="1:5" x14ac:dyDescent="0.25">
      <c r="A2329" s="253" t="s">
        <v>260</v>
      </c>
      <c r="B2329" s="250" t="s">
        <v>531</v>
      </c>
      <c r="C2329" s="250" t="s">
        <v>2820</v>
      </c>
      <c r="D2329" s="254">
        <v>636697</v>
      </c>
      <c r="E2329" s="254">
        <v>35100</v>
      </c>
    </row>
    <row r="2330" spans="1:5" x14ac:dyDescent="0.25">
      <c r="A2330" s="253" t="s">
        <v>260</v>
      </c>
      <c r="B2330" s="250" t="s">
        <v>270</v>
      </c>
      <c r="C2330" s="250" t="s">
        <v>2821</v>
      </c>
      <c r="D2330" s="254">
        <v>269600</v>
      </c>
      <c r="E2330" s="254">
        <v>35100</v>
      </c>
    </row>
    <row r="2331" spans="1:5" x14ac:dyDescent="0.25">
      <c r="A2331" s="253" t="s">
        <v>260</v>
      </c>
      <c r="B2331" s="250" t="s">
        <v>728</v>
      </c>
      <c r="C2331" s="250" t="s">
        <v>2822</v>
      </c>
      <c r="D2331" s="254">
        <v>719593</v>
      </c>
      <c r="E2331" s="254">
        <v>35089</v>
      </c>
    </row>
    <row r="2332" spans="1:5" x14ac:dyDescent="0.25">
      <c r="A2332" s="253" t="s">
        <v>260</v>
      </c>
      <c r="B2332" s="250" t="s">
        <v>2823</v>
      </c>
      <c r="C2332" s="250" t="s">
        <v>2824</v>
      </c>
      <c r="D2332" s="254">
        <v>4957</v>
      </c>
      <c r="E2332" s="254">
        <v>35076</v>
      </c>
    </row>
    <row r="2333" spans="1:5" x14ac:dyDescent="0.25">
      <c r="A2333" s="253" t="s">
        <v>260</v>
      </c>
      <c r="B2333" s="250" t="s">
        <v>1942</v>
      </c>
      <c r="C2333" s="250" t="s">
        <v>2825</v>
      </c>
      <c r="D2333" s="254">
        <v>543855</v>
      </c>
      <c r="E2333" s="254">
        <v>35000</v>
      </c>
    </row>
    <row r="2334" spans="1:5" x14ac:dyDescent="0.25">
      <c r="A2334" s="253" t="s">
        <v>260</v>
      </c>
      <c r="B2334" s="250" t="s">
        <v>385</v>
      </c>
      <c r="C2334" s="250" t="s">
        <v>2826</v>
      </c>
      <c r="D2334" s="254">
        <v>675470</v>
      </c>
      <c r="E2334" s="254">
        <v>35000</v>
      </c>
    </row>
    <row r="2335" spans="1:5" x14ac:dyDescent="0.25">
      <c r="A2335" s="253" t="s">
        <v>260</v>
      </c>
      <c r="B2335" s="250" t="s">
        <v>263</v>
      </c>
      <c r="C2335" s="250" t="s">
        <v>2827</v>
      </c>
      <c r="D2335" s="254">
        <v>100015</v>
      </c>
      <c r="E2335" s="254">
        <v>35000</v>
      </c>
    </row>
    <row r="2336" spans="1:5" x14ac:dyDescent="0.25">
      <c r="A2336" s="253" t="s">
        <v>260</v>
      </c>
      <c r="B2336" s="250" t="s">
        <v>261</v>
      </c>
      <c r="C2336" s="250" t="s">
        <v>2828</v>
      </c>
      <c r="D2336" s="254">
        <v>56140</v>
      </c>
      <c r="E2336" s="254">
        <v>35000</v>
      </c>
    </row>
    <row r="2337" spans="1:5" x14ac:dyDescent="0.25">
      <c r="A2337" s="253" t="s">
        <v>260</v>
      </c>
      <c r="B2337" s="250" t="s">
        <v>263</v>
      </c>
      <c r="C2337" s="250" t="s">
        <v>2829</v>
      </c>
      <c r="D2337" s="254">
        <v>830057</v>
      </c>
      <c r="E2337" s="254">
        <v>35000</v>
      </c>
    </row>
    <row r="2338" spans="1:5" x14ac:dyDescent="0.25">
      <c r="A2338" s="253" t="s">
        <v>260</v>
      </c>
      <c r="B2338" s="250" t="s">
        <v>325</v>
      </c>
      <c r="C2338" s="250" t="s">
        <v>2830</v>
      </c>
      <c r="D2338" s="254">
        <v>1041152</v>
      </c>
      <c r="E2338" s="254">
        <v>35000</v>
      </c>
    </row>
    <row r="2339" spans="1:5" x14ac:dyDescent="0.25">
      <c r="A2339" s="253" t="s">
        <v>260</v>
      </c>
      <c r="B2339" s="250" t="s">
        <v>514</v>
      </c>
      <c r="C2339" s="250" t="s">
        <v>2831</v>
      </c>
      <c r="D2339" s="254">
        <v>0</v>
      </c>
      <c r="E2339" s="254">
        <v>35000</v>
      </c>
    </row>
    <row r="2340" spans="1:5" x14ac:dyDescent="0.25">
      <c r="A2340" s="253" t="s">
        <v>260</v>
      </c>
      <c r="B2340" s="250" t="s">
        <v>270</v>
      </c>
      <c r="C2340" s="250" t="s">
        <v>2832</v>
      </c>
      <c r="D2340" s="254">
        <v>441742</v>
      </c>
      <c r="E2340" s="254">
        <v>35000</v>
      </c>
    </row>
    <row r="2341" spans="1:5" x14ac:dyDescent="0.25">
      <c r="A2341" s="253" t="s">
        <v>260</v>
      </c>
      <c r="B2341" s="250" t="s">
        <v>263</v>
      </c>
      <c r="C2341" s="250" t="s">
        <v>2833</v>
      </c>
      <c r="D2341" s="254">
        <v>751417</v>
      </c>
      <c r="E2341" s="254">
        <v>35000</v>
      </c>
    </row>
    <row r="2342" spans="1:5" x14ac:dyDescent="0.25">
      <c r="A2342" s="253" t="s">
        <v>260</v>
      </c>
      <c r="B2342" s="250" t="s">
        <v>507</v>
      </c>
      <c r="C2342" s="250" t="s">
        <v>2834</v>
      </c>
      <c r="D2342" s="254">
        <v>528288</v>
      </c>
      <c r="E2342" s="254">
        <v>35000</v>
      </c>
    </row>
    <row r="2343" spans="1:5" x14ac:dyDescent="0.25">
      <c r="A2343" s="253" t="s">
        <v>260</v>
      </c>
      <c r="B2343" s="250" t="s">
        <v>710</v>
      </c>
      <c r="C2343" s="250" t="s">
        <v>2835</v>
      </c>
      <c r="D2343" s="254">
        <v>472029</v>
      </c>
      <c r="E2343" s="254">
        <v>35000</v>
      </c>
    </row>
    <row r="2344" spans="1:5" x14ac:dyDescent="0.25">
      <c r="A2344" s="253" t="s">
        <v>260</v>
      </c>
      <c r="B2344" s="250" t="s">
        <v>261</v>
      </c>
      <c r="C2344" s="250" t="s">
        <v>2836</v>
      </c>
      <c r="D2344" s="254">
        <v>766528</v>
      </c>
      <c r="E2344" s="254">
        <v>35000</v>
      </c>
    </row>
    <row r="2345" spans="1:5" x14ac:dyDescent="0.25">
      <c r="A2345" s="253" t="s">
        <v>260</v>
      </c>
      <c r="B2345" s="250" t="s">
        <v>325</v>
      </c>
      <c r="C2345" s="250" t="s">
        <v>2837</v>
      </c>
      <c r="D2345" s="254">
        <v>509557</v>
      </c>
      <c r="E2345" s="254">
        <v>34998</v>
      </c>
    </row>
    <row r="2346" spans="1:5" x14ac:dyDescent="0.25">
      <c r="A2346" s="253" t="s">
        <v>260</v>
      </c>
      <c r="B2346" s="250" t="s">
        <v>364</v>
      </c>
      <c r="C2346" s="250" t="s">
        <v>2838</v>
      </c>
      <c r="D2346" s="254">
        <v>1983560</v>
      </c>
      <c r="E2346" s="254">
        <v>34979</v>
      </c>
    </row>
    <row r="2347" spans="1:5" x14ac:dyDescent="0.25">
      <c r="A2347" s="253" t="s">
        <v>260</v>
      </c>
      <c r="B2347" s="250" t="s">
        <v>270</v>
      </c>
      <c r="C2347" s="250" t="s">
        <v>2839</v>
      </c>
      <c r="D2347" s="254">
        <v>794422</v>
      </c>
      <c r="E2347" s="254">
        <v>34960</v>
      </c>
    </row>
    <row r="2348" spans="1:5" x14ac:dyDescent="0.25">
      <c r="A2348" s="253" t="s">
        <v>260</v>
      </c>
      <c r="B2348" s="250" t="s">
        <v>2424</v>
      </c>
      <c r="C2348" s="250" t="s">
        <v>2840</v>
      </c>
      <c r="D2348" s="254">
        <v>377543</v>
      </c>
      <c r="E2348" s="254">
        <v>34700</v>
      </c>
    </row>
    <row r="2349" spans="1:5" x14ac:dyDescent="0.25">
      <c r="A2349" s="253" t="s">
        <v>260</v>
      </c>
      <c r="B2349" s="250" t="s">
        <v>345</v>
      </c>
      <c r="C2349" s="250" t="s">
        <v>2841</v>
      </c>
      <c r="D2349" s="254">
        <v>726292</v>
      </c>
      <c r="E2349" s="254">
        <v>34670</v>
      </c>
    </row>
    <row r="2350" spans="1:5" x14ac:dyDescent="0.25">
      <c r="A2350" s="253" t="s">
        <v>260</v>
      </c>
      <c r="B2350" s="250" t="s">
        <v>364</v>
      </c>
      <c r="C2350" s="250" t="s">
        <v>2842</v>
      </c>
      <c r="D2350" s="254">
        <v>7160</v>
      </c>
      <c r="E2350" s="254">
        <v>34646</v>
      </c>
    </row>
    <row r="2351" spans="1:5" x14ac:dyDescent="0.25">
      <c r="A2351" s="253" t="s">
        <v>260</v>
      </c>
      <c r="B2351" s="250" t="s">
        <v>263</v>
      </c>
      <c r="C2351" s="250" t="s">
        <v>2843</v>
      </c>
      <c r="D2351" s="254">
        <v>727303</v>
      </c>
      <c r="E2351" s="254">
        <v>34600</v>
      </c>
    </row>
    <row r="2352" spans="1:5" x14ac:dyDescent="0.25">
      <c r="A2352" s="253" t="s">
        <v>260</v>
      </c>
      <c r="B2352" s="250" t="s">
        <v>734</v>
      </c>
      <c r="C2352" s="250" t="s">
        <v>2844</v>
      </c>
      <c r="D2352" s="254">
        <v>1032510</v>
      </c>
      <c r="E2352" s="254">
        <v>34500</v>
      </c>
    </row>
    <row r="2353" spans="1:5" x14ac:dyDescent="0.25">
      <c r="A2353" s="253" t="s">
        <v>260</v>
      </c>
      <c r="B2353" s="250" t="s">
        <v>340</v>
      </c>
      <c r="C2353" s="250" t="s">
        <v>2845</v>
      </c>
      <c r="D2353" s="254">
        <v>1209688</v>
      </c>
      <c r="E2353" s="254">
        <v>34500</v>
      </c>
    </row>
    <row r="2354" spans="1:5" x14ac:dyDescent="0.25">
      <c r="A2354" s="253" t="s">
        <v>260</v>
      </c>
      <c r="B2354" s="250" t="s">
        <v>2561</v>
      </c>
      <c r="C2354" s="250" t="s">
        <v>2846</v>
      </c>
      <c r="D2354" s="254">
        <v>734839</v>
      </c>
      <c r="E2354" s="254">
        <v>34500</v>
      </c>
    </row>
    <row r="2355" spans="1:5" x14ac:dyDescent="0.25">
      <c r="A2355" s="253" t="s">
        <v>260</v>
      </c>
      <c r="B2355" s="250" t="s">
        <v>284</v>
      </c>
      <c r="C2355" s="250" t="s">
        <v>2847</v>
      </c>
      <c r="D2355" s="254">
        <v>244136</v>
      </c>
      <c r="E2355" s="254">
        <v>34400</v>
      </c>
    </row>
    <row r="2356" spans="1:5" x14ac:dyDescent="0.25">
      <c r="A2356" s="253" t="s">
        <v>260</v>
      </c>
      <c r="B2356" s="250" t="s">
        <v>345</v>
      </c>
      <c r="C2356" s="250" t="s">
        <v>2848</v>
      </c>
      <c r="D2356" s="254">
        <v>754355</v>
      </c>
      <c r="E2356" s="254">
        <v>34326</v>
      </c>
    </row>
    <row r="2357" spans="1:5" x14ac:dyDescent="0.25">
      <c r="A2357" s="253" t="s">
        <v>260</v>
      </c>
      <c r="B2357" s="250" t="s">
        <v>2849</v>
      </c>
      <c r="C2357" s="250" t="s">
        <v>2850</v>
      </c>
      <c r="D2357" s="254">
        <v>4431</v>
      </c>
      <c r="E2357" s="254">
        <v>34215</v>
      </c>
    </row>
    <row r="2358" spans="1:5" x14ac:dyDescent="0.25">
      <c r="A2358" s="253" t="s">
        <v>260</v>
      </c>
      <c r="B2358" s="250" t="s">
        <v>263</v>
      </c>
      <c r="C2358" s="250" t="s">
        <v>2851</v>
      </c>
      <c r="D2358" s="254">
        <v>700045</v>
      </c>
      <c r="E2358" s="254">
        <v>34112</v>
      </c>
    </row>
    <row r="2359" spans="1:5" x14ac:dyDescent="0.25">
      <c r="A2359" s="253" t="s">
        <v>260</v>
      </c>
      <c r="B2359" s="250" t="s">
        <v>263</v>
      </c>
      <c r="C2359" s="250" t="s">
        <v>2852</v>
      </c>
      <c r="D2359" s="254">
        <v>534693</v>
      </c>
      <c r="E2359" s="254">
        <v>34075</v>
      </c>
    </row>
    <row r="2360" spans="1:5" x14ac:dyDescent="0.25">
      <c r="A2360" s="253" t="s">
        <v>260</v>
      </c>
      <c r="B2360" s="250" t="s">
        <v>1909</v>
      </c>
      <c r="C2360" s="250" t="s">
        <v>2853</v>
      </c>
      <c r="D2360" s="254">
        <v>851146</v>
      </c>
      <c r="E2360" s="254">
        <v>34065</v>
      </c>
    </row>
    <row r="2361" spans="1:5" x14ac:dyDescent="0.25">
      <c r="A2361" s="253" t="s">
        <v>260</v>
      </c>
      <c r="B2361" s="250" t="s">
        <v>345</v>
      </c>
      <c r="C2361" s="250" t="s">
        <v>2854</v>
      </c>
      <c r="D2361" s="254">
        <v>717067</v>
      </c>
      <c r="E2361" s="254">
        <v>34060</v>
      </c>
    </row>
    <row r="2362" spans="1:5" x14ac:dyDescent="0.25">
      <c r="A2362" s="253" t="s">
        <v>260</v>
      </c>
      <c r="B2362" s="250" t="s">
        <v>820</v>
      </c>
      <c r="C2362" s="250" t="s">
        <v>2855</v>
      </c>
      <c r="D2362" s="254">
        <v>677905</v>
      </c>
      <c r="E2362" s="254">
        <v>34035</v>
      </c>
    </row>
    <row r="2363" spans="1:5" x14ac:dyDescent="0.25">
      <c r="A2363" s="253" t="s">
        <v>260</v>
      </c>
      <c r="B2363" s="250" t="s">
        <v>291</v>
      </c>
      <c r="C2363" s="250" t="s">
        <v>2856</v>
      </c>
      <c r="D2363" s="254">
        <v>271851</v>
      </c>
      <c r="E2363" s="254">
        <v>34032</v>
      </c>
    </row>
    <row r="2364" spans="1:5" x14ac:dyDescent="0.25">
      <c r="A2364" s="253" t="s">
        <v>260</v>
      </c>
      <c r="B2364" s="250" t="s">
        <v>345</v>
      </c>
      <c r="C2364" s="250" t="s">
        <v>2857</v>
      </c>
      <c r="D2364" s="254">
        <v>796426</v>
      </c>
      <c r="E2364" s="254">
        <v>34000</v>
      </c>
    </row>
    <row r="2365" spans="1:5" x14ac:dyDescent="0.25">
      <c r="A2365" s="253" t="s">
        <v>260</v>
      </c>
      <c r="B2365" s="250" t="s">
        <v>270</v>
      </c>
      <c r="C2365" s="250" t="s">
        <v>2858</v>
      </c>
      <c r="D2365" s="254">
        <v>2626340</v>
      </c>
      <c r="E2365" s="254">
        <v>33968</v>
      </c>
    </row>
    <row r="2366" spans="1:5" x14ac:dyDescent="0.25">
      <c r="A2366" s="253" t="s">
        <v>260</v>
      </c>
      <c r="B2366" s="250" t="s">
        <v>263</v>
      </c>
      <c r="C2366" s="250" t="s">
        <v>2859</v>
      </c>
      <c r="D2366" s="254">
        <v>547167</v>
      </c>
      <c r="E2366" s="254">
        <v>33943</v>
      </c>
    </row>
    <row r="2367" spans="1:5" x14ac:dyDescent="0.25">
      <c r="A2367" s="253" t="s">
        <v>260</v>
      </c>
      <c r="B2367" s="250" t="s">
        <v>261</v>
      </c>
      <c r="C2367" s="250" t="s">
        <v>2860</v>
      </c>
      <c r="D2367" s="254">
        <v>1353157</v>
      </c>
      <c r="E2367" s="254">
        <v>33924</v>
      </c>
    </row>
    <row r="2368" spans="1:5" x14ac:dyDescent="0.25">
      <c r="A2368" s="253" t="s">
        <v>260</v>
      </c>
      <c r="B2368" s="250" t="s">
        <v>345</v>
      </c>
      <c r="C2368" s="250" t="s">
        <v>2861</v>
      </c>
      <c r="D2368" s="254">
        <v>661070</v>
      </c>
      <c r="E2368" s="254">
        <v>33903</v>
      </c>
    </row>
    <row r="2369" spans="1:5" x14ac:dyDescent="0.25">
      <c r="A2369" s="253" t="s">
        <v>260</v>
      </c>
      <c r="B2369" s="250" t="s">
        <v>487</v>
      </c>
      <c r="C2369" s="250" t="s">
        <v>2862</v>
      </c>
      <c r="D2369" s="254">
        <v>904312</v>
      </c>
      <c r="E2369" s="254">
        <v>33895</v>
      </c>
    </row>
    <row r="2370" spans="1:5" x14ac:dyDescent="0.25">
      <c r="A2370" s="253" t="s">
        <v>260</v>
      </c>
      <c r="B2370" s="250" t="s">
        <v>261</v>
      </c>
      <c r="C2370" s="250" t="s">
        <v>2863</v>
      </c>
      <c r="D2370" s="254">
        <v>767714</v>
      </c>
      <c r="E2370" s="254">
        <v>33870</v>
      </c>
    </row>
    <row r="2371" spans="1:5" x14ac:dyDescent="0.25">
      <c r="A2371" s="253" t="s">
        <v>260</v>
      </c>
      <c r="B2371" s="250" t="s">
        <v>270</v>
      </c>
      <c r="C2371" s="250" t="s">
        <v>2864</v>
      </c>
      <c r="D2371" s="254">
        <v>769465</v>
      </c>
      <c r="E2371" s="254">
        <v>33851</v>
      </c>
    </row>
    <row r="2372" spans="1:5" x14ac:dyDescent="0.25">
      <c r="A2372" s="253" t="s">
        <v>260</v>
      </c>
      <c r="B2372" s="250" t="s">
        <v>345</v>
      </c>
      <c r="C2372" s="250" t="s">
        <v>2865</v>
      </c>
      <c r="D2372" s="254">
        <v>774877</v>
      </c>
      <c r="E2372" s="254">
        <v>33759</v>
      </c>
    </row>
    <row r="2373" spans="1:5" x14ac:dyDescent="0.25">
      <c r="A2373" s="253" t="s">
        <v>260</v>
      </c>
      <c r="B2373" s="250" t="s">
        <v>345</v>
      </c>
      <c r="C2373" s="250" t="s">
        <v>2866</v>
      </c>
      <c r="D2373" s="254">
        <v>757523</v>
      </c>
      <c r="E2373" s="254">
        <v>33759</v>
      </c>
    </row>
    <row r="2374" spans="1:5" x14ac:dyDescent="0.25">
      <c r="A2374" s="253" t="s">
        <v>260</v>
      </c>
      <c r="B2374" s="250" t="s">
        <v>555</v>
      </c>
      <c r="C2374" s="250" t="s">
        <v>2867</v>
      </c>
      <c r="D2374" s="254">
        <v>737238</v>
      </c>
      <c r="E2374" s="254">
        <v>33624</v>
      </c>
    </row>
    <row r="2375" spans="1:5" x14ac:dyDescent="0.25">
      <c r="A2375" s="253" t="s">
        <v>260</v>
      </c>
      <c r="B2375" s="250" t="s">
        <v>263</v>
      </c>
      <c r="C2375" s="250" t="s">
        <v>2868</v>
      </c>
      <c r="D2375" s="254">
        <v>824032</v>
      </c>
      <c r="E2375" s="254">
        <v>33600</v>
      </c>
    </row>
    <row r="2376" spans="1:5" x14ac:dyDescent="0.25">
      <c r="A2376" s="253" t="s">
        <v>260</v>
      </c>
      <c r="B2376" s="250" t="s">
        <v>263</v>
      </c>
      <c r="C2376" s="250" t="s">
        <v>2869</v>
      </c>
      <c r="D2376" s="254">
        <v>794411</v>
      </c>
      <c r="E2376" s="254">
        <v>33596</v>
      </c>
    </row>
    <row r="2377" spans="1:5" x14ac:dyDescent="0.25">
      <c r="A2377" s="253" t="s">
        <v>260</v>
      </c>
      <c r="B2377" s="250" t="s">
        <v>263</v>
      </c>
      <c r="C2377" s="250" t="s">
        <v>2870</v>
      </c>
      <c r="D2377" s="254">
        <v>0</v>
      </c>
      <c r="E2377" s="254">
        <v>33579</v>
      </c>
    </row>
    <row r="2378" spans="1:5" x14ac:dyDescent="0.25">
      <c r="A2378" s="253" t="s">
        <v>260</v>
      </c>
      <c r="B2378" s="250" t="s">
        <v>270</v>
      </c>
      <c r="C2378" s="250" t="s">
        <v>2871</v>
      </c>
      <c r="D2378" s="254">
        <v>643660</v>
      </c>
      <c r="E2378" s="254">
        <v>33560</v>
      </c>
    </row>
    <row r="2379" spans="1:5" x14ac:dyDescent="0.25">
      <c r="A2379" s="253" t="s">
        <v>260</v>
      </c>
      <c r="B2379" s="250" t="s">
        <v>348</v>
      </c>
      <c r="C2379" s="250" t="s">
        <v>2872</v>
      </c>
      <c r="D2379" s="254">
        <v>53237</v>
      </c>
      <c r="E2379" s="254">
        <v>33550</v>
      </c>
    </row>
    <row r="2380" spans="1:5" x14ac:dyDescent="0.25">
      <c r="A2380" s="253" t="s">
        <v>260</v>
      </c>
      <c r="B2380" s="250" t="s">
        <v>487</v>
      </c>
      <c r="C2380" s="250" t="s">
        <v>2873</v>
      </c>
      <c r="D2380" s="254">
        <v>643562</v>
      </c>
      <c r="E2380" s="254">
        <v>33500</v>
      </c>
    </row>
    <row r="2381" spans="1:5" x14ac:dyDescent="0.25">
      <c r="A2381" s="253" t="s">
        <v>260</v>
      </c>
      <c r="B2381" s="250" t="s">
        <v>325</v>
      </c>
      <c r="C2381" s="250" t="s">
        <v>2874</v>
      </c>
      <c r="D2381" s="254">
        <v>2377</v>
      </c>
      <c r="E2381" s="254">
        <v>33500</v>
      </c>
    </row>
    <row r="2382" spans="1:5" x14ac:dyDescent="0.25">
      <c r="A2382" s="253" t="s">
        <v>260</v>
      </c>
      <c r="B2382" s="250" t="s">
        <v>263</v>
      </c>
      <c r="C2382" s="250" t="s">
        <v>2875</v>
      </c>
      <c r="D2382" s="254">
        <v>552796</v>
      </c>
      <c r="E2382" s="254">
        <v>33496</v>
      </c>
    </row>
    <row r="2383" spans="1:5" x14ac:dyDescent="0.25">
      <c r="A2383" s="253" t="s">
        <v>260</v>
      </c>
      <c r="B2383" s="250" t="s">
        <v>2876</v>
      </c>
      <c r="C2383" s="250" t="s">
        <v>2877</v>
      </c>
      <c r="D2383" s="254">
        <v>556132</v>
      </c>
      <c r="E2383" s="254">
        <v>33470</v>
      </c>
    </row>
    <row r="2384" spans="1:5" x14ac:dyDescent="0.25">
      <c r="A2384" s="253" t="s">
        <v>260</v>
      </c>
      <c r="B2384" s="250" t="s">
        <v>263</v>
      </c>
      <c r="C2384" s="250" t="s">
        <v>2878</v>
      </c>
      <c r="D2384" s="254">
        <v>827145</v>
      </c>
      <c r="E2384" s="254">
        <v>33400</v>
      </c>
    </row>
    <row r="2385" spans="1:5" x14ac:dyDescent="0.25">
      <c r="A2385" s="253" t="s">
        <v>260</v>
      </c>
      <c r="B2385" s="250" t="s">
        <v>261</v>
      </c>
      <c r="C2385" s="250" t="s">
        <v>2879</v>
      </c>
      <c r="D2385" s="254">
        <v>732897</v>
      </c>
      <c r="E2385" s="254">
        <v>33392</v>
      </c>
    </row>
    <row r="2386" spans="1:5" x14ac:dyDescent="0.25">
      <c r="A2386" s="253" t="s">
        <v>260</v>
      </c>
      <c r="B2386" s="250" t="s">
        <v>412</v>
      </c>
      <c r="C2386" s="250" t="s">
        <v>2880</v>
      </c>
      <c r="D2386" s="254">
        <v>121319</v>
      </c>
      <c r="E2386" s="254">
        <v>33344</v>
      </c>
    </row>
    <row r="2387" spans="1:5" x14ac:dyDescent="0.25">
      <c r="A2387" s="253" t="s">
        <v>260</v>
      </c>
      <c r="B2387" s="250" t="s">
        <v>345</v>
      </c>
      <c r="C2387" s="250" t="s">
        <v>2881</v>
      </c>
      <c r="D2387" s="254">
        <v>774579</v>
      </c>
      <c r="E2387" s="254">
        <v>33335</v>
      </c>
    </row>
    <row r="2388" spans="1:5" x14ac:dyDescent="0.25">
      <c r="A2388" s="253" t="s">
        <v>260</v>
      </c>
      <c r="B2388" s="250" t="s">
        <v>263</v>
      </c>
      <c r="C2388" s="250" t="s">
        <v>2882</v>
      </c>
      <c r="D2388" s="254">
        <v>843635</v>
      </c>
      <c r="E2388" s="254">
        <v>33264</v>
      </c>
    </row>
    <row r="2389" spans="1:5" x14ac:dyDescent="0.25">
      <c r="A2389" s="253" t="s">
        <v>260</v>
      </c>
      <c r="B2389" s="250" t="s">
        <v>270</v>
      </c>
      <c r="C2389" s="250" t="s">
        <v>2883</v>
      </c>
      <c r="D2389" s="254">
        <v>1506670</v>
      </c>
      <c r="E2389" s="254">
        <v>33255</v>
      </c>
    </row>
    <row r="2390" spans="1:5" x14ac:dyDescent="0.25">
      <c r="A2390" s="253" t="s">
        <v>260</v>
      </c>
      <c r="B2390" s="250" t="s">
        <v>261</v>
      </c>
      <c r="C2390" s="250" t="s">
        <v>2884</v>
      </c>
      <c r="D2390" s="254">
        <v>722088</v>
      </c>
      <c r="E2390" s="254">
        <v>33250</v>
      </c>
    </row>
    <row r="2391" spans="1:5" x14ac:dyDescent="0.25">
      <c r="A2391" s="253" t="s">
        <v>260</v>
      </c>
      <c r="B2391" s="250" t="s">
        <v>270</v>
      </c>
      <c r="C2391" s="250" t="s">
        <v>2885</v>
      </c>
      <c r="D2391" s="254">
        <v>1165565</v>
      </c>
      <c r="E2391" s="254">
        <v>33250</v>
      </c>
    </row>
    <row r="2392" spans="1:5" x14ac:dyDescent="0.25">
      <c r="A2392" s="253" t="s">
        <v>260</v>
      </c>
      <c r="B2392" s="250" t="s">
        <v>263</v>
      </c>
      <c r="C2392" s="250" t="s">
        <v>2886</v>
      </c>
      <c r="D2392" s="254">
        <v>817273</v>
      </c>
      <c r="E2392" s="254">
        <v>33216</v>
      </c>
    </row>
    <row r="2393" spans="1:5" x14ac:dyDescent="0.25">
      <c r="A2393" s="253" t="s">
        <v>260</v>
      </c>
      <c r="B2393" s="250" t="s">
        <v>263</v>
      </c>
      <c r="C2393" s="250" t="s">
        <v>2887</v>
      </c>
      <c r="D2393" s="254">
        <v>758979</v>
      </c>
      <c r="E2393" s="254">
        <v>33125</v>
      </c>
    </row>
    <row r="2394" spans="1:5" x14ac:dyDescent="0.25">
      <c r="A2394" s="253" t="s">
        <v>260</v>
      </c>
      <c r="B2394" s="250" t="s">
        <v>263</v>
      </c>
      <c r="C2394" s="250" t="s">
        <v>2888</v>
      </c>
      <c r="D2394" s="254">
        <v>705659</v>
      </c>
      <c r="E2394" s="254">
        <v>33108</v>
      </c>
    </row>
    <row r="2395" spans="1:5" x14ac:dyDescent="0.25">
      <c r="A2395" s="253" t="s">
        <v>260</v>
      </c>
      <c r="B2395" s="250" t="s">
        <v>340</v>
      </c>
      <c r="C2395" s="250" t="s">
        <v>2889</v>
      </c>
      <c r="D2395" s="254">
        <v>745480</v>
      </c>
      <c r="E2395" s="254">
        <v>33087</v>
      </c>
    </row>
    <row r="2396" spans="1:5" x14ac:dyDescent="0.25">
      <c r="A2396" s="253" t="s">
        <v>260</v>
      </c>
      <c r="B2396" s="250" t="s">
        <v>345</v>
      </c>
      <c r="C2396" s="250" t="s">
        <v>2890</v>
      </c>
      <c r="D2396" s="254">
        <v>593417</v>
      </c>
      <c r="E2396" s="254">
        <v>33066</v>
      </c>
    </row>
    <row r="2397" spans="1:5" x14ac:dyDescent="0.25">
      <c r="A2397" s="253" t="s">
        <v>260</v>
      </c>
      <c r="B2397" s="250" t="s">
        <v>345</v>
      </c>
      <c r="C2397" s="250" t="s">
        <v>2891</v>
      </c>
      <c r="D2397" s="254">
        <v>592631</v>
      </c>
      <c r="E2397" s="254">
        <v>33016</v>
      </c>
    </row>
    <row r="2398" spans="1:5" x14ac:dyDescent="0.25">
      <c r="A2398" s="253" t="s">
        <v>260</v>
      </c>
      <c r="B2398" s="250" t="s">
        <v>263</v>
      </c>
      <c r="C2398" s="250" t="s">
        <v>2892</v>
      </c>
      <c r="D2398" s="254">
        <v>478787</v>
      </c>
      <c r="E2398" s="254">
        <v>33000</v>
      </c>
    </row>
    <row r="2399" spans="1:5" x14ac:dyDescent="0.25">
      <c r="A2399" s="253" t="s">
        <v>260</v>
      </c>
      <c r="B2399" s="250" t="s">
        <v>2893</v>
      </c>
      <c r="C2399" s="250" t="s">
        <v>2894</v>
      </c>
      <c r="D2399" s="254">
        <v>760888</v>
      </c>
      <c r="E2399" s="254">
        <v>33000</v>
      </c>
    </row>
    <row r="2400" spans="1:5" x14ac:dyDescent="0.25">
      <c r="A2400" s="253" t="s">
        <v>260</v>
      </c>
      <c r="B2400" s="250" t="s">
        <v>2424</v>
      </c>
      <c r="C2400" s="250" t="s">
        <v>2895</v>
      </c>
      <c r="D2400" s="254">
        <v>813540</v>
      </c>
      <c r="E2400" s="254">
        <v>33000</v>
      </c>
    </row>
    <row r="2401" spans="1:5" x14ac:dyDescent="0.25">
      <c r="A2401" s="253" t="s">
        <v>260</v>
      </c>
      <c r="B2401" s="250" t="s">
        <v>261</v>
      </c>
      <c r="C2401" s="250" t="s">
        <v>2896</v>
      </c>
      <c r="D2401" s="254">
        <v>612595</v>
      </c>
      <c r="E2401" s="254">
        <v>33000</v>
      </c>
    </row>
    <row r="2402" spans="1:5" x14ac:dyDescent="0.25">
      <c r="A2402" s="253" t="s">
        <v>260</v>
      </c>
      <c r="B2402" s="250" t="s">
        <v>270</v>
      </c>
      <c r="C2402" s="250" t="s">
        <v>2897</v>
      </c>
      <c r="D2402" s="254">
        <v>1822843</v>
      </c>
      <c r="E2402" s="254">
        <v>33000</v>
      </c>
    </row>
    <row r="2403" spans="1:5" x14ac:dyDescent="0.25">
      <c r="A2403" s="253" t="s">
        <v>260</v>
      </c>
      <c r="B2403" s="250" t="s">
        <v>2898</v>
      </c>
      <c r="C2403" s="250" t="s">
        <v>2899</v>
      </c>
      <c r="D2403" s="254">
        <v>786924</v>
      </c>
      <c r="E2403" s="254">
        <v>33000</v>
      </c>
    </row>
    <row r="2404" spans="1:5" x14ac:dyDescent="0.25">
      <c r="A2404" s="253" t="s">
        <v>260</v>
      </c>
      <c r="B2404" s="250" t="s">
        <v>904</v>
      </c>
      <c r="C2404" s="250" t="s">
        <v>2900</v>
      </c>
      <c r="D2404" s="254">
        <v>1660</v>
      </c>
      <c r="E2404" s="254">
        <v>32945</v>
      </c>
    </row>
    <row r="2405" spans="1:5" x14ac:dyDescent="0.25">
      <c r="A2405" s="253" t="s">
        <v>260</v>
      </c>
      <c r="B2405" s="250" t="s">
        <v>263</v>
      </c>
      <c r="C2405" s="250" t="s">
        <v>2901</v>
      </c>
      <c r="D2405" s="254">
        <v>391408</v>
      </c>
      <c r="E2405" s="254">
        <v>32937</v>
      </c>
    </row>
    <row r="2406" spans="1:5" x14ac:dyDescent="0.25">
      <c r="A2406" s="253" t="s">
        <v>260</v>
      </c>
      <c r="B2406" s="250" t="s">
        <v>1004</v>
      </c>
      <c r="C2406" s="250" t="s">
        <v>2902</v>
      </c>
      <c r="D2406" s="254">
        <v>0</v>
      </c>
      <c r="E2406" s="254">
        <v>32900</v>
      </c>
    </row>
    <row r="2407" spans="1:5" x14ac:dyDescent="0.25">
      <c r="A2407" s="253" t="s">
        <v>260</v>
      </c>
      <c r="B2407" s="250" t="s">
        <v>291</v>
      </c>
      <c r="C2407" s="250" t="s">
        <v>2903</v>
      </c>
      <c r="D2407" s="254">
        <v>86549</v>
      </c>
      <c r="E2407" s="254">
        <v>32866</v>
      </c>
    </row>
    <row r="2408" spans="1:5" x14ac:dyDescent="0.25">
      <c r="A2408" s="253" t="s">
        <v>260</v>
      </c>
      <c r="B2408" s="250" t="s">
        <v>345</v>
      </c>
      <c r="C2408" s="250" t="s">
        <v>2904</v>
      </c>
      <c r="D2408" s="254">
        <v>830988</v>
      </c>
      <c r="E2408" s="254">
        <v>32828</v>
      </c>
    </row>
    <row r="2409" spans="1:5" x14ac:dyDescent="0.25">
      <c r="A2409" s="253" t="s">
        <v>260</v>
      </c>
      <c r="B2409" s="250" t="s">
        <v>345</v>
      </c>
      <c r="C2409" s="250" t="s">
        <v>2905</v>
      </c>
      <c r="D2409" s="254">
        <v>640358</v>
      </c>
      <c r="E2409" s="254">
        <v>32804</v>
      </c>
    </row>
    <row r="2410" spans="1:5" x14ac:dyDescent="0.25">
      <c r="A2410" s="253" t="s">
        <v>260</v>
      </c>
      <c r="B2410" s="250" t="s">
        <v>1849</v>
      </c>
      <c r="C2410" s="250" t="s">
        <v>2906</v>
      </c>
      <c r="D2410" s="254">
        <v>624220</v>
      </c>
      <c r="E2410" s="254">
        <v>32728</v>
      </c>
    </row>
    <row r="2411" spans="1:5" x14ac:dyDescent="0.25">
      <c r="A2411" s="253" t="s">
        <v>260</v>
      </c>
      <c r="B2411" s="250" t="s">
        <v>345</v>
      </c>
      <c r="C2411" s="250" t="s">
        <v>2907</v>
      </c>
      <c r="D2411" s="254">
        <v>525656</v>
      </c>
      <c r="E2411" s="254">
        <v>32700</v>
      </c>
    </row>
    <row r="2412" spans="1:5" x14ac:dyDescent="0.25">
      <c r="A2412" s="253" t="s">
        <v>260</v>
      </c>
      <c r="B2412" s="250" t="s">
        <v>261</v>
      </c>
      <c r="C2412" s="250" t="s">
        <v>2908</v>
      </c>
      <c r="D2412" s="254">
        <v>672589</v>
      </c>
      <c r="E2412" s="254">
        <v>32541</v>
      </c>
    </row>
    <row r="2413" spans="1:5" x14ac:dyDescent="0.25">
      <c r="A2413" s="253" t="s">
        <v>260</v>
      </c>
      <c r="B2413" s="250" t="s">
        <v>325</v>
      </c>
      <c r="C2413" s="250" t="s">
        <v>2909</v>
      </c>
      <c r="D2413" s="254">
        <v>348105</v>
      </c>
      <c r="E2413" s="254">
        <v>32530</v>
      </c>
    </row>
    <row r="2414" spans="1:5" x14ac:dyDescent="0.25">
      <c r="A2414" s="253" t="s">
        <v>260</v>
      </c>
      <c r="B2414" s="250" t="s">
        <v>261</v>
      </c>
      <c r="C2414" s="250" t="s">
        <v>2910</v>
      </c>
      <c r="D2414" s="254">
        <v>235291</v>
      </c>
      <c r="E2414" s="254">
        <v>32515</v>
      </c>
    </row>
    <row r="2415" spans="1:5" x14ac:dyDescent="0.25">
      <c r="A2415" s="253" t="s">
        <v>260</v>
      </c>
      <c r="B2415" s="250" t="s">
        <v>552</v>
      </c>
      <c r="C2415" s="250" t="s">
        <v>2911</v>
      </c>
      <c r="D2415" s="254">
        <v>850421</v>
      </c>
      <c r="E2415" s="254">
        <v>32500</v>
      </c>
    </row>
    <row r="2416" spans="1:5" x14ac:dyDescent="0.25">
      <c r="A2416" s="253" t="s">
        <v>260</v>
      </c>
      <c r="B2416" s="250" t="s">
        <v>412</v>
      </c>
      <c r="C2416" s="250" t="s">
        <v>2912</v>
      </c>
      <c r="D2416" s="254">
        <v>119425</v>
      </c>
      <c r="E2416" s="254">
        <v>32500</v>
      </c>
    </row>
    <row r="2417" spans="1:5" x14ac:dyDescent="0.25">
      <c r="A2417" s="253" t="s">
        <v>260</v>
      </c>
      <c r="B2417" s="250" t="s">
        <v>330</v>
      </c>
      <c r="C2417" s="250" t="s">
        <v>2913</v>
      </c>
      <c r="D2417" s="254">
        <v>75160</v>
      </c>
      <c r="E2417" s="254">
        <v>32450</v>
      </c>
    </row>
    <row r="2418" spans="1:5" x14ac:dyDescent="0.25">
      <c r="A2418" s="253" t="s">
        <v>260</v>
      </c>
      <c r="B2418" s="250" t="s">
        <v>263</v>
      </c>
      <c r="C2418" s="250" t="s">
        <v>2914</v>
      </c>
      <c r="D2418" s="254">
        <v>776192</v>
      </c>
      <c r="E2418" s="254">
        <v>32381</v>
      </c>
    </row>
    <row r="2419" spans="1:5" x14ac:dyDescent="0.25">
      <c r="A2419" s="253" t="s">
        <v>260</v>
      </c>
      <c r="B2419" s="250" t="s">
        <v>263</v>
      </c>
      <c r="C2419" s="250" t="s">
        <v>2915</v>
      </c>
      <c r="D2419" s="254">
        <v>779808</v>
      </c>
      <c r="E2419" s="254">
        <v>32280</v>
      </c>
    </row>
    <row r="2420" spans="1:5" x14ac:dyDescent="0.25">
      <c r="A2420" s="253" t="s">
        <v>260</v>
      </c>
      <c r="B2420" s="250" t="s">
        <v>263</v>
      </c>
      <c r="C2420" s="250" t="s">
        <v>2916</v>
      </c>
      <c r="D2420" s="254">
        <v>694192</v>
      </c>
      <c r="E2420" s="254">
        <v>32246</v>
      </c>
    </row>
    <row r="2421" spans="1:5" x14ac:dyDescent="0.25">
      <c r="A2421" s="253" t="s">
        <v>260</v>
      </c>
      <c r="B2421" s="250" t="s">
        <v>619</v>
      </c>
      <c r="C2421" s="250" t="s">
        <v>2917</v>
      </c>
      <c r="D2421" s="254">
        <v>1223827</v>
      </c>
      <c r="E2421" s="254">
        <v>32215</v>
      </c>
    </row>
    <row r="2422" spans="1:5" x14ac:dyDescent="0.25">
      <c r="A2422" s="253" t="s">
        <v>260</v>
      </c>
      <c r="B2422" s="250" t="s">
        <v>261</v>
      </c>
      <c r="C2422" s="250" t="s">
        <v>2918</v>
      </c>
      <c r="D2422" s="254">
        <v>654400</v>
      </c>
      <c r="E2422" s="254">
        <v>32200</v>
      </c>
    </row>
    <row r="2423" spans="1:5" x14ac:dyDescent="0.25">
      <c r="A2423" s="253" t="s">
        <v>260</v>
      </c>
      <c r="B2423" s="250" t="s">
        <v>555</v>
      </c>
      <c r="C2423" s="250" t="s">
        <v>2919</v>
      </c>
      <c r="D2423" s="254">
        <v>1261763</v>
      </c>
      <c r="E2423" s="254">
        <v>32143</v>
      </c>
    </row>
    <row r="2424" spans="1:5" x14ac:dyDescent="0.25">
      <c r="A2424" s="253" t="s">
        <v>260</v>
      </c>
      <c r="B2424" s="250" t="s">
        <v>678</v>
      </c>
      <c r="C2424" s="250" t="s">
        <v>2920</v>
      </c>
      <c r="D2424" s="254">
        <v>410938</v>
      </c>
      <c r="E2424" s="254">
        <v>32000</v>
      </c>
    </row>
    <row r="2425" spans="1:5" x14ac:dyDescent="0.25">
      <c r="A2425" s="253" t="s">
        <v>260</v>
      </c>
      <c r="B2425" s="250" t="s">
        <v>728</v>
      </c>
      <c r="C2425" s="250" t="s">
        <v>2921</v>
      </c>
      <c r="D2425" s="254">
        <v>808671</v>
      </c>
      <c r="E2425" s="254">
        <v>32000</v>
      </c>
    </row>
    <row r="2426" spans="1:5" x14ac:dyDescent="0.25">
      <c r="A2426" s="253" t="s">
        <v>260</v>
      </c>
      <c r="B2426" s="250" t="s">
        <v>263</v>
      </c>
      <c r="C2426" s="250" t="s">
        <v>2922</v>
      </c>
      <c r="D2426" s="254">
        <v>778991</v>
      </c>
      <c r="E2426" s="254">
        <v>32000</v>
      </c>
    </row>
    <row r="2427" spans="1:5" x14ac:dyDescent="0.25">
      <c r="A2427" s="253" t="s">
        <v>260</v>
      </c>
      <c r="B2427" s="250" t="s">
        <v>263</v>
      </c>
      <c r="C2427" s="250" t="s">
        <v>2923</v>
      </c>
      <c r="D2427" s="254">
        <v>803878</v>
      </c>
      <c r="E2427" s="254">
        <v>32000</v>
      </c>
    </row>
    <row r="2428" spans="1:5" x14ac:dyDescent="0.25">
      <c r="A2428" s="253" t="s">
        <v>260</v>
      </c>
      <c r="B2428" s="250" t="s">
        <v>345</v>
      </c>
      <c r="C2428" s="250" t="s">
        <v>2924</v>
      </c>
      <c r="D2428" s="254">
        <v>622963</v>
      </c>
      <c r="E2428" s="254">
        <v>32000</v>
      </c>
    </row>
    <row r="2429" spans="1:5" x14ac:dyDescent="0.25">
      <c r="A2429" s="253" t="s">
        <v>260</v>
      </c>
      <c r="B2429" s="250" t="s">
        <v>345</v>
      </c>
      <c r="C2429" s="250" t="s">
        <v>2925</v>
      </c>
      <c r="D2429" s="254">
        <v>359228</v>
      </c>
      <c r="E2429" s="254">
        <v>31965</v>
      </c>
    </row>
    <row r="2430" spans="1:5" x14ac:dyDescent="0.25">
      <c r="A2430" s="253" t="s">
        <v>260</v>
      </c>
      <c r="B2430" s="250" t="s">
        <v>263</v>
      </c>
      <c r="C2430" s="250" t="s">
        <v>2926</v>
      </c>
      <c r="D2430" s="254">
        <v>92109</v>
      </c>
      <c r="E2430" s="254">
        <v>31955</v>
      </c>
    </row>
    <row r="2431" spans="1:5" x14ac:dyDescent="0.25">
      <c r="A2431" s="253" t="s">
        <v>260</v>
      </c>
      <c r="B2431" s="250" t="s">
        <v>263</v>
      </c>
      <c r="C2431" s="250" t="s">
        <v>2927</v>
      </c>
      <c r="D2431" s="254">
        <v>358991</v>
      </c>
      <c r="E2431" s="254">
        <v>31946</v>
      </c>
    </row>
    <row r="2432" spans="1:5" x14ac:dyDescent="0.25">
      <c r="A2432" s="253" t="s">
        <v>260</v>
      </c>
      <c r="B2432" s="250" t="s">
        <v>535</v>
      </c>
      <c r="C2432" s="250" t="s">
        <v>2928</v>
      </c>
      <c r="D2432" s="254">
        <v>500148</v>
      </c>
      <c r="E2432" s="254">
        <v>31917</v>
      </c>
    </row>
    <row r="2433" spans="1:5" x14ac:dyDescent="0.25">
      <c r="A2433" s="253" t="s">
        <v>260</v>
      </c>
      <c r="B2433" s="250" t="s">
        <v>263</v>
      </c>
      <c r="C2433" s="250" t="s">
        <v>2929</v>
      </c>
      <c r="D2433" s="254">
        <v>1</v>
      </c>
      <c r="E2433" s="254">
        <v>31875</v>
      </c>
    </row>
    <row r="2434" spans="1:5" x14ac:dyDescent="0.25">
      <c r="A2434" s="253" t="s">
        <v>260</v>
      </c>
      <c r="B2434" s="250" t="s">
        <v>263</v>
      </c>
      <c r="C2434" s="250" t="s">
        <v>2930</v>
      </c>
      <c r="D2434" s="254">
        <v>1577117</v>
      </c>
      <c r="E2434" s="254">
        <v>31769</v>
      </c>
    </row>
    <row r="2435" spans="1:5" x14ac:dyDescent="0.25">
      <c r="A2435" s="253" t="s">
        <v>260</v>
      </c>
      <c r="B2435" s="250" t="s">
        <v>330</v>
      </c>
      <c r="C2435" s="250" t="s">
        <v>2931</v>
      </c>
      <c r="D2435" s="254">
        <v>952270</v>
      </c>
      <c r="E2435" s="254">
        <v>31725</v>
      </c>
    </row>
    <row r="2436" spans="1:5" x14ac:dyDescent="0.25">
      <c r="A2436" s="253" t="s">
        <v>260</v>
      </c>
      <c r="B2436" s="250" t="s">
        <v>263</v>
      </c>
      <c r="C2436" s="250" t="s">
        <v>2932</v>
      </c>
      <c r="D2436" s="254">
        <v>677592</v>
      </c>
      <c r="E2436" s="254">
        <v>31610</v>
      </c>
    </row>
    <row r="2437" spans="1:5" x14ac:dyDescent="0.25">
      <c r="A2437" s="253" t="s">
        <v>260</v>
      </c>
      <c r="B2437" s="250" t="s">
        <v>261</v>
      </c>
      <c r="C2437" s="250" t="s">
        <v>2933</v>
      </c>
      <c r="D2437" s="254">
        <v>449627</v>
      </c>
      <c r="E2437" s="254">
        <v>31566</v>
      </c>
    </row>
    <row r="2438" spans="1:5" x14ac:dyDescent="0.25">
      <c r="A2438" s="253" t="s">
        <v>260</v>
      </c>
      <c r="B2438" s="250" t="s">
        <v>776</v>
      </c>
      <c r="C2438" s="250" t="s">
        <v>2934</v>
      </c>
      <c r="D2438" s="254">
        <v>1012086</v>
      </c>
      <c r="E2438" s="254">
        <v>31500</v>
      </c>
    </row>
    <row r="2439" spans="1:5" x14ac:dyDescent="0.25">
      <c r="A2439" s="253" t="s">
        <v>260</v>
      </c>
      <c r="B2439" s="250" t="s">
        <v>308</v>
      </c>
      <c r="C2439" s="250" t="s">
        <v>2935</v>
      </c>
      <c r="D2439" s="254">
        <v>1389940</v>
      </c>
      <c r="E2439" s="254">
        <v>31500</v>
      </c>
    </row>
    <row r="2440" spans="1:5" x14ac:dyDescent="0.25">
      <c r="A2440" s="253" t="s">
        <v>260</v>
      </c>
      <c r="B2440" s="250" t="s">
        <v>270</v>
      </c>
      <c r="C2440" s="250" t="s">
        <v>2936</v>
      </c>
      <c r="D2440" s="254">
        <v>254012</v>
      </c>
      <c r="E2440" s="254">
        <v>31500</v>
      </c>
    </row>
    <row r="2441" spans="1:5" x14ac:dyDescent="0.25">
      <c r="A2441" s="253" t="s">
        <v>260</v>
      </c>
      <c r="B2441" s="250" t="s">
        <v>263</v>
      </c>
      <c r="C2441" s="250" t="s">
        <v>2937</v>
      </c>
      <c r="D2441" s="254">
        <v>654271</v>
      </c>
      <c r="E2441" s="254">
        <v>31400</v>
      </c>
    </row>
    <row r="2442" spans="1:5" x14ac:dyDescent="0.25">
      <c r="A2442" s="253" t="s">
        <v>260</v>
      </c>
      <c r="B2442" s="250" t="s">
        <v>385</v>
      </c>
      <c r="C2442" s="250" t="s">
        <v>2938</v>
      </c>
      <c r="D2442" s="254">
        <v>809251</v>
      </c>
      <c r="E2442" s="254">
        <v>31350</v>
      </c>
    </row>
    <row r="2443" spans="1:5" x14ac:dyDescent="0.25">
      <c r="A2443" s="253" t="s">
        <v>260</v>
      </c>
      <c r="B2443" s="250" t="s">
        <v>270</v>
      </c>
      <c r="C2443" s="250" t="s">
        <v>2939</v>
      </c>
      <c r="D2443" s="254">
        <v>821814</v>
      </c>
      <c r="E2443" s="254">
        <v>31326</v>
      </c>
    </row>
    <row r="2444" spans="1:5" x14ac:dyDescent="0.25">
      <c r="A2444" s="253" t="s">
        <v>260</v>
      </c>
      <c r="B2444" s="250" t="s">
        <v>616</v>
      </c>
      <c r="C2444" s="250" t="s">
        <v>2940</v>
      </c>
      <c r="D2444" s="254">
        <v>140381</v>
      </c>
      <c r="E2444" s="254">
        <v>31325</v>
      </c>
    </row>
    <row r="2445" spans="1:5" x14ac:dyDescent="0.25">
      <c r="A2445" s="253" t="s">
        <v>260</v>
      </c>
      <c r="B2445" s="250" t="s">
        <v>270</v>
      </c>
      <c r="C2445" s="250" t="s">
        <v>2941</v>
      </c>
      <c r="D2445" s="254">
        <v>784308</v>
      </c>
      <c r="E2445" s="254">
        <v>31250</v>
      </c>
    </row>
    <row r="2446" spans="1:5" x14ac:dyDescent="0.25">
      <c r="A2446" s="253" t="s">
        <v>260</v>
      </c>
      <c r="B2446" s="250" t="s">
        <v>281</v>
      </c>
      <c r="C2446" s="250" t="s">
        <v>2942</v>
      </c>
      <c r="D2446" s="254">
        <v>320778</v>
      </c>
      <c r="E2446" s="254">
        <v>31200</v>
      </c>
    </row>
    <row r="2447" spans="1:5" x14ac:dyDescent="0.25">
      <c r="A2447" s="253" t="s">
        <v>260</v>
      </c>
      <c r="B2447" s="250" t="s">
        <v>263</v>
      </c>
      <c r="C2447" s="250" t="s">
        <v>2943</v>
      </c>
      <c r="D2447" s="254">
        <v>724027</v>
      </c>
      <c r="E2447" s="254">
        <v>31130</v>
      </c>
    </row>
    <row r="2448" spans="1:5" x14ac:dyDescent="0.25">
      <c r="A2448" s="253" t="s">
        <v>260</v>
      </c>
      <c r="B2448" s="250" t="s">
        <v>2483</v>
      </c>
      <c r="C2448" s="250" t="s">
        <v>2944</v>
      </c>
      <c r="D2448" s="254">
        <v>742814</v>
      </c>
      <c r="E2448" s="254">
        <v>31081</v>
      </c>
    </row>
    <row r="2449" spans="1:5" x14ac:dyDescent="0.25">
      <c r="A2449" s="253" t="s">
        <v>260</v>
      </c>
      <c r="B2449" s="250" t="s">
        <v>261</v>
      </c>
      <c r="C2449" s="250" t="s">
        <v>2945</v>
      </c>
      <c r="D2449" s="254">
        <v>471784</v>
      </c>
      <c r="E2449" s="254">
        <v>31075</v>
      </c>
    </row>
    <row r="2450" spans="1:5" x14ac:dyDescent="0.25">
      <c r="A2450" s="253" t="s">
        <v>260</v>
      </c>
      <c r="B2450" s="250" t="s">
        <v>495</v>
      </c>
      <c r="C2450" s="250" t="s">
        <v>2946</v>
      </c>
      <c r="D2450" s="254">
        <v>920555</v>
      </c>
      <c r="E2450" s="254">
        <v>31000</v>
      </c>
    </row>
    <row r="2451" spans="1:5" x14ac:dyDescent="0.25">
      <c r="A2451" s="253" t="s">
        <v>260</v>
      </c>
      <c r="B2451" s="250" t="s">
        <v>261</v>
      </c>
      <c r="C2451" s="250" t="s">
        <v>2947</v>
      </c>
      <c r="D2451" s="254">
        <v>688724</v>
      </c>
      <c r="E2451" s="254">
        <v>31000</v>
      </c>
    </row>
    <row r="2452" spans="1:5" x14ac:dyDescent="0.25">
      <c r="A2452" s="253" t="s">
        <v>260</v>
      </c>
      <c r="B2452" s="250" t="s">
        <v>330</v>
      </c>
      <c r="C2452" s="250" t="s">
        <v>2948</v>
      </c>
      <c r="D2452" s="254">
        <v>245002</v>
      </c>
      <c r="E2452" s="254">
        <v>30856</v>
      </c>
    </row>
    <row r="2453" spans="1:5" x14ac:dyDescent="0.25">
      <c r="A2453" s="253" t="s">
        <v>260</v>
      </c>
      <c r="B2453" s="250" t="s">
        <v>2949</v>
      </c>
      <c r="C2453" s="250" t="s">
        <v>2950</v>
      </c>
      <c r="D2453" s="254">
        <v>0</v>
      </c>
      <c r="E2453" s="254">
        <v>30791</v>
      </c>
    </row>
    <row r="2454" spans="1:5" x14ac:dyDescent="0.25">
      <c r="A2454" s="253" t="s">
        <v>260</v>
      </c>
      <c r="B2454" s="250" t="s">
        <v>2661</v>
      </c>
      <c r="C2454" s="250" t="s">
        <v>2951</v>
      </c>
      <c r="D2454" s="254">
        <v>126128</v>
      </c>
      <c r="E2454" s="254">
        <v>30725</v>
      </c>
    </row>
    <row r="2455" spans="1:5" x14ac:dyDescent="0.25">
      <c r="A2455" s="253" t="s">
        <v>260</v>
      </c>
      <c r="B2455" s="250" t="s">
        <v>263</v>
      </c>
      <c r="C2455" s="250" t="s">
        <v>2952</v>
      </c>
      <c r="D2455" s="254">
        <v>642576</v>
      </c>
      <c r="E2455" s="254">
        <v>30651</v>
      </c>
    </row>
    <row r="2456" spans="1:5" x14ac:dyDescent="0.25">
      <c r="A2456" s="253" t="s">
        <v>260</v>
      </c>
      <c r="B2456" s="250" t="s">
        <v>263</v>
      </c>
      <c r="C2456" s="250" t="s">
        <v>2953</v>
      </c>
      <c r="D2456" s="254">
        <v>658587</v>
      </c>
      <c r="E2456" s="254">
        <v>30594</v>
      </c>
    </row>
    <row r="2457" spans="1:5" x14ac:dyDescent="0.25">
      <c r="A2457" s="253" t="s">
        <v>260</v>
      </c>
      <c r="B2457" s="250" t="s">
        <v>261</v>
      </c>
      <c r="C2457" s="250" t="s">
        <v>2954</v>
      </c>
      <c r="D2457" s="254">
        <v>3336208</v>
      </c>
      <c r="E2457" s="254">
        <v>30575</v>
      </c>
    </row>
    <row r="2458" spans="1:5" x14ac:dyDescent="0.25">
      <c r="A2458" s="253" t="s">
        <v>260</v>
      </c>
      <c r="B2458" s="250" t="s">
        <v>263</v>
      </c>
      <c r="C2458" s="250" t="s">
        <v>2955</v>
      </c>
      <c r="D2458" s="254">
        <v>712306</v>
      </c>
      <c r="E2458" s="254">
        <v>30450</v>
      </c>
    </row>
    <row r="2459" spans="1:5" x14ac:dyDescent="0.25">
      <c r="A2459" s="253" t="s">
        <v>260</v>
      </c>
      <c r="B2459" s="250" t="s">
        <v>281</v>
      </c>
      <c r="C2459" s="250" t="s">
        <v>2956</v>
      </c>
      <c r="D2459" s="254">
        <v>412134</v>
      </c>
      <c r="E2459" s="254">
        <v>30365</v>
      </c>
    </row>
    <row r="2460" spans="1:5" x14ac:dyDescent="0.25">
      <c r="A2460" s="253" t="s">
        <v>260</v>
      </c>
      <c r="B2460" s="250" t="s">
        <v>261</v>
      </c>
      <c r="C2460" s="250" t="s">
        <v>2957</v>
      </c>
      <c r="D2460" s="254">
        <v>598506</v>
      </c>
      <c r="E2460" s="254">
        <v>30363</v>
      </c>
    </row>
    <row r="2461" spans="1:5" x14ac:dyDescent="0.25">
      <c r="A2461" s="253" t="s">
        <v>260</v>
      </c>
      <c r="B2461" s="250" t="s">
        <v>348</v>
      </c>
      <c r="C2461" s="250" t="s">
        <v>2958</v>
      </c>
      <c r="D2461" s="254">
        <v>507353</v>
      </c>
      <c r="E2461" s="254">
        <v>30350</v>
      </c>
    </row>
    <row r="2462" spans="1:5" x14ac:dyDescent="0.25">
      <c r="A2462" s="253" t="s">
        <v>260</v>
      </c>
      <c r="B2462" s="250" t="s">
        <v>263</v>
      </c>
      <c r="C2462" s="250" t="s">
        <v>2959</v>
      </c>
      <c r="D2462" s="254">
        <v>739873</v>
      </c>
      <c r="E2462" s="254">
        <v>30322</v>
      </c>
    </row>
    <row r="2463" spans="1:5" x14ac:dyDescent="0.25">
      <c r="A2463" s="253" t="s">
        <v>260</v>
      </c>
      <c r="B2463" s="250" t="s">
        <v>304</v>
      </c>
      <c r="C2463" s="250" t="s">
        <v>2960</v>
      </c>
      <c r="D2463" s="254">
        <v>345949</v>
      </c>
      <c r="E2463" s="254">
        <v>30300</v>
      </c>
    </row>
    <row r="2464" spans="1:5" x14ac:dyDescent="0.25">
      <c r="A2464" s="253" t="s">
        <v>260</v>
      </c>
      <c r="B2464" s="250" t="s">
        <v>2961</v>
      </c>
      <c r="C2464" s="250" t="s">
        <v>2962</v>
      </c>
      <c r="D2464" s="254">
        <v>1062256</v>
      </c>
      <c r="E2464" s="254">
        <v>30250</v>
      </c>
    </row>
    <row r="2465" spans="1:5" x14ac:dyDescent="0.25">
      <c r="A2465" s="253" t="s">
        <v>260</v>
      </c>
      <c r="B2465" s="250" t="s">
        <v>263</v>
      </c>
      <c r="C2465" s="250" t="s">
        <v>2963</v>
      </c>
      <c r="D2465" s="254">
        <v>33993</v>
      </c>
      <c r="E2465" s="254">
        <v>30200</v>
      </c>
    </row>
    <row r="2466" spans="1:5" x14ac:dyDescent="0.25">
      <c r="A2466" s="253" t="s">
        <v>260</v>
      </c>
      <c r="B2466" s="250" t="s">
        <v>261</v>
      </c>
      <c r="C2466" s="250" t="s">
        <v>2964</v>
      </c>
      <c r="D2466" s="254">
        <v>0</v>
      </c>
      <c r="E2466" s="254">
        <v>30198</v>
      </c>
    </row>
    <row r="2467" spans="1:5" x14ac:dyDescent="0.25">
      <c r="A2467" s="253" t="s">
        <v>260</v>
      </c>
      <c r="B2467" s="250" t="s">
        <v>2412</v>
      </c>
      <c r="C2467" s="250" t="s">
        <v>2965</v>
      </c>
      <c r="D2467" s="254">
        <v>1137047</v>
      </c>
      <c r="E2467" s="254">
        <v>30177</v>
      </c>
    </row>
    <row r="2468" spans="1:5" x14ac:dyDescent="0.25">
      <c r="A2468" s="253" t="s">
        <v>260</v>
      </c>
      <c r="B2468" s="250" t="s">
        <v>2961</v>
      </c>
      <c r="C2468" s="250" t="s">
        <v>2966</v>
      </c>
      <c r="D2468" s="254">
        <v>778451</v>
      </c>
      <c r="E2468" s="254">
        <v>30100</v>
      </c>
    </row>
    <row r="2469" spans="1:5" x14ac:dyDescent="0.25">
      <c r="A2469" s="253" t="s">
        <v>260</v>
      </c>
      <c r="B2469" s="250" t="s">
        <v>263</v>
      </c>
      <c r="C2469" s="250" t="s">
        <v>2967</v>
      </c>
      <c r="D2469" s="254">
        <v>1730346</v>
      </c>
      <c r="E2469" s="254">
        <v>30100</v>
      </c>
    </row>
    <row r="2470" spans="1:5" x14ac:dyDescent="0.25">
      <c r="A2470" s="253" t="s">
        <v>260</v>
      </c>
      <c r="B2470" s="250" t="s">
        <v>261</v>
      </c>
      <c r="C2470" s="250" t="s">
        <v>2968</v>
      </c>
      <c r="D2470" s="254">
        <v>1572437</v>
      </c>
      <c r="E2470" s="254">
        <v>30042</v>
      </c>
    </row>
    <row r="2471" spans="1:5" x14ac:dyDescent="0.25">
      <c r="A2471" s="253" t="s">
        <v>260</v>
      </c>
      <c r="B2471" s="250" t="s">
        <v>345</v>
      </c>
      <c r="C2471" s="250" t="s">
        <v>2969</v>
      </c>
      <c r="D2471" s="254">
        <v>615884</v>
      </c>
      <c r="E2471" s="254">
        <v>30015</v>
      </c>
    </row>
    <row r="2472" spans="1:5" x14ac:dyDescent="0.25">
      <c r="A2472" s="253" t="s">
        <v>260</v>
      </c>
      <c r="B2472" s="250" t="s">
        <v>270</v>
      </c>
      <c r="C2472" s="250" t="s">
        <v>2970</v>
      </c>
      <c r="D2472" s="254">
        <v>888420</v>
      </c>
      <c r="E2472" s="254">
        <v>30000</v>
      </c>
    </row>
    <row r="2473" spans="1:5" x14ac:dyDescent="0.25">
      <c r="A2473" s="253" t="s">
        <v>260</v>
      </c>
      <c r="B2473" s="250" t="s">
        <v>345</v>
      </c>
      <c r="C2473" s="250" t="s">
        <v>2971</v>
      </c>
      <c r="D2473" s="254">
        <v>688420</v>
      </c>
      <c r="E2473" s="254">
        <v>30000</v>
      </c>
    </row>
    <row r="2474" spans="1:5" x14ac:dyDescent="0.25">
      <c r="A2474" s="253" t="s">
        <v>260</v>
      </c>
      <c r="B2474" s="250" t="s">
        <v>270</v>
      </c>
      <c r="C2474" s="250" t="s">
        <v>2972</v>
      </c>
      <c r="D2474" s="254">
        <v>69951</v>
      </c>
      <c r="E2474" s="254">
        <v>30000</v>
      </c>
    </row>
    <row r="2475" spans="1:5" x14ac:dyDescent="0.25">
      <c r="A2475" s="253" t="s">
        <v>260</v>
      </c>
      <c r="B2475" s="250" t="s">
        <v>2973</v>
      </c>
      <c r="C2475" s="250" t="s">
        <v>2974</v>
      </c>
      <c r="D2475" s="254">
        <v>1500557</v>
      </c>
      <c r="E2475" s="254">
        <v>30000</v>
      </c>
    </row>
    <row r="2476" spans="1:5" x14ac:dyDescent="0.25">
      <c r="A2476" s="253" t="s">
        <v>260</v>
      </c>
      <c r="B2476" s="250" t="s">
        <v>291</v>
      </c>
      <c r="C2476" s="250" t="s">
        <v>2975</v>
      </c>
      <c r="D2476" s="254">
        <v>434426</v>
      </c>
      <c r="E2476" s="254">
        <v>30000</v>
      </c>
    </row>
    <row r="2477" spans="1:5" x14ac:dyDescent="0.25">
      <c r="A2477" s="253" t="s">
        <v>260</v>
      </c>
      <c r="B2477" s="250" t="s">
        <v>1217</v>
      </c>
      <c r="C2477" s="250" t="s">
        <v>2976</v>
      </c>
      <c r="D2477" s="254">
        <v>554174</v>
      </c>
      <c r="E2477" s="254">
        <v>30000</v>
      </c>
    </row>
    <row r="2478" spans="1:5" x14ac:dyDescent="0.25">
      <c r="A2478" s="253" t="s">
        <v>260</v>
      </c>
      <c r="B2478" s="250" t="s">
        <v>345</v>
      </c>
      <c r="C2478" s="250" t="s">
        <v>2977</v>
      </c>
      <c r="D2478" s="254">
        <v>736852</v>
      </c>
      <c r="E2478" s="254">
        <v>30000</v>
      </c>
    </row>
    <row r="2479" spans="1:5" x14ac:dyDescent="0.25">
      <c r="A2479" s="253" t="s">
        <v>260</v>
      </c>
      <c r="B2479" s="250" t="s">
        <v>345</v>
      </c>
      <c r="C2479" s="250" t="s">
        <v>2978</v>
      </c>
      <c r="D2479" s="254">
        <v>748809</v>
      </c>
      <c r="E2479" s="254">
        <v>30000</v>
      </c>
    </row>
    <row r="2480" spans="1:5" x14ac:dyDescent="0.25">
      <c r="A2480" s="253" t="s">
        <v>260</v>
      </c>
      <c r="B2480" s="250" t="s">
        <v>1128</v>
      </c>
      <c r="C2480" s="250" t="s">
        <v>2979</v>
      </c>
      <c r="D2480" s="254">
        <v>895465</v>
      </c>
      <c r="E2480" s="254">
        <v>30000</v>
      </c>
    </row>
    <row r="2481" spans="1:5" x14ac:dyDescent="0.25">
      <c r="A2481" s="253" t="s">
        <v>260</v>
      </c>
      <c r="B2481" s="250" t="s">
        <v>291</v>
      </c>
      <c r="C2481" s="250" t="s">
        <v>2980</v>
      </c>
      <c r="D2481" s="254">
        <v>446234</v>
      </c>
      <c r="E2481" s="254">
        <v>30000</v>
      </c>
    </row>
    <row r="2482" spans="1:5" x14ac:dyDescent="0.25">
      <c r="A2482" s="253" t="s">
        <v>260</v>
      </c>
      <c r="B2482" s="250" t="s">
        <v>619</v>
      </c>
      <c r="C2482" s="250" t="s">
        <v>2981</v>
      </c>
      <c r="D2482" s="254">
        <v>671804</v>
      </c>
      <c r="E2482" s="254">
        <v>30000</v>
      </c>
    </row>
    <row r="2483" spans="1:5" x14ac:dyDescent="0.25">
      <c r="A2483" s="253" t="s">
        <v>260</v>
      </c>
      <c r="B2483" s="250" t="s">
        <v>263</v>
      </c>
      <c r="C2483" s="250" t="s">
        <v>2982</v>
      </c>
      <c r="D2483" s="254">
        <v>755865</v>
      </c>
      <c r="E2483" s="254">
        <v>30000</v>
      </c>
    </row>
    <row r="2484" spans="1:5" x14ac:dyDescent="0.25">
      <c r="A2484" s="253" t="s">
        <v>260</v>
      </c>
      <c r="B2484" s="250" t="s">
        <v>270</v>
      </c>
      <c r="C2484" s="250" t="s">
        <v>2983</v>
      </c>
      <c r="D2484" s="254">
        <v>1430202</v>
      </c>
      <c r="E2484" s="254">
        <v>30000</v>
      </c>
    </row>
    <row r="2485" spans="1:5" x14ac:dyDescent="0.25">
      <c r="A2485" s="253" t="s">
        <v>260</v>
      </c>
      <c r="B2485" s="250" t="s">
        <v>385</v>
      </c>
      <c r="C2485" s="250" t="s">
        <v>2984</v>
      </c>
      <c r="D2485" s="254">
        <v>810172</v>
      </c>
      <c r="E2485" s="254">
        <v>30000</v>
      </c>
    </row>
    <row r="2486" spans="1:5" x14ac:dyDescent="0.25">
      <c r="A2486" s="253" t="s">
        <v>260</v>
      </c>
      <c r="B2486" s="250" t="s">
        <v>261</v>
      </c>
      <c r="C2486" s="250" t="s">
        <v>2985</v>
      </c>
      <c r="D2486" s="254">
        <v>317090</v>
      </c>
      <c r="E2486" s="254">
        <v>30000</v>
      </c>
    </row>
    <row r="2487" spans="1:5" x14ac:dyDescent="0.25">
      <c r="A2487" s="253" t="s">
        <v>260</v>
      </c>
      <c r="B2487" s="250" t="s">
        <v>1099</v>
      </c>
      <c r="C2487" s="250" t="s">
        <v>2986</v>
      </c>
      <c r="D2487" s="254">
        <v>340512</v>
      </c>
      <c r="E2487" s="254">
        <v>30000</v>
      </c>
    </row>
    <row r="2488" spans="1:5" x14ac:dyDescent="0.25">
      <c r="A2488" s="253" t="s">
        <v>260</v>
      </c>
      <c r="B2488" s="250" t="s">
        <v>829</v>
      </c>
      <c r="C2488" s="250" t="s">
        <v>2987</v>
      </c>
      <c r="D2488" s="254">
        <v>1557507</v>
      </c>
      <c r="E2488" s="254">
        <v>30000</v>
      </c>
    </row>
    <row r="2489" spans="1:5" x14ac:dyDescent="0.25">
      <c r="A2489" s="253" t="s">
        <v>260</v>
      </c>
      <c r="B2489" s="250" t="s">
        <v>345</v>
      </c>
      <c r="C2489" s="250" t="s">
        <v>2988</v>
      </c>
      <c r="D2489" s="254">
        <v>337494</v>
      </c>
      <c r="E2489" s="254">
        <v>30000</v>
      </c>
    </row>
    <row r="2490" spans="1:5" x14ac:dyDescent="0.25">
      <c r="A2490" s="253" t="s">
        <v>260</v>
      </c>
      <c r="B2490" s="250" t="s">
        <v>330</v>
      </c>
      <c r="C2490" s="250" t="s">
        <v>2989</v>
      </c>
      <c r="D2490" s="254">
        <v>58349</v>
      </c>
      <c r="E2490" s="254">
        <v>29915</v>
      </c>
    </row>
    <row r="2491" spans="1:5" x14ac:dyDescent="0.25">
      <c r="A2491" s="253" t="s">
        <v>260</v>
      </c>
      <c r="B2491" s="250" t="s">
        <v>263</v>
      </c>
      <c r="C2491" s="250" t="s">
        <v>2990</v>
      </c>
      <c r="D2491" s="254">
        <v>376676</v>
      </c>
      <c r="E2491" s="254">
        <v>29887</v>
      </c>
    </row>
    <row r="2492" spans="1:5" x14ac:dyDescent="0.25">
      <c r="A2492" s="253" t="s">
        <v>260</v>
      </c>
      <c r="B2492" s="250" t="s">
        <v>263</v>
      </c>
      <c r="C2492" s="250" t="s">
        <v>2991</v>
      </c>
      <c r="D2492" s="254">
        <v>754752</v>
      </c>
      <c r="E2492" s="254">
        <v>29860</v>
      </c>
    </row>
    <row r="2493" spans="1:5" x14ac:dyDescent="0.25">
      <c r="A2493" s="253" t="s">
        <v>260</v>
      </c>
      <c r="B2493" s="250" t="s">
        <v>345</v>
      </c>
      <c r="C2493" s="250" t="s">
        <v>2992</v>
      </c>
      <c r="D2493" s="254">
        <v>665986</v>
      </c>
      <c r="E2493" s="254">
        <v>29760</v>
      </c>
    </row>
    <row r="2494" spans="1:5" x14ac:dyDescent="0.25">
      <c r="A2494" s="253" t="s">
        <v>260</v>
      </c>
      <c r="B2494" s="250" t="s">
        <v>261</v>
      </c>
      <c r="C2494" s="250" t="s">
        <v>2993</v>
      </c>
      <c r="D2494" s="254">
        <v>415377</v>
      </c>
      <c r="E2494" s="254">
        <v>29752</v>
      </c>
    </row>
    <row r="2495" spans="1:5" x14ac:dyDescent="0.25">
      <c r="A2495" s="253" t="s">
        <v>260</v>
      </c>
      <c r="B2495" s="250" t="s">
        <v>263</v>
      </c>
      <c r="C2495" s="250" t="s">
        <v>2994</v>
      </c>
      <c r="D2495" s="254">
        <v>378617</v>
      </c>
      <c r="E2495" s="254">
        <v>29718</v>
      </c>
    </row>
    <row r="2496" spans="1:5" x14ac:dyDescent="0.25">
      <c r="A2496" s="253" t="s">
        <v>260</v>
      </c>
      <c r="B2496" s="250" t="s">
        <v>2995</v>
      </c>
      <c r="C2496" s="250" t="s">
        <v>2996</v>
      </c>
      <c r="D2496" s="254">
        <v>314214</v>
      </c>
      <c r="E2496" s="254">
        <v>29673</v>
      </c>
    </row>
    <row r="2497" spans="1:5" x14ac:dyDescent="0.25">
      <c r="A2497" s="253" t="s">
        <v>260</v>
      </c>
      <c r="B2497" s="250" t="s">
        <v>578</v>
      </c>
      <c r="C2497" s="250" t="s">
        <v>2997</v>
      </c>
      <c r="D2497" s="254">
        <v>54553</v>
      </c>
      <c r="E2497" s="254">
        <v>29634</v>
      </c>
    </row>
    <row r="2498" spans="1:5" x14ac:dyDescent="0.25">
      <c r="A2498" s="253" t="s">
        <v>260</v>
      </c>
      <c r="B2498" s="250" t="s">
        <v>263</v>
      </c>
      <c r="C2498" s="250" t="s">
        <v>2998</v>
      </c>
      <c r="D2498" s="254">
        <v>1802375</v>
      </c>
      <c r="E2498" s="254">
        <v>29604</v>
      </c>
    </row>
    <row r="2499" spans="1:5" x14ac:dyDescent="0.25">
      <c r="A2499" s="253" t="s">
        <v>260</v>
      </c>
      <c r="B2499" s="250" t="s">
        <v>337</v>
      </c>
      <c r="C2499" s="250" t="s">
        <v>2999</v>
      </c>
      <c r="D2499" s="254">
        <v>662090</v>
      </c>
      <c r="E2499" s="254">
        <v>29500</v>
      </c>
    </row>
    <row r="2500" spans="1:5" x14ac:dyDescent="0.25">
      <c r="A2500" s="253" t="s">
        <v>260</v>
      </c>
      <c r="B2500" s="250" t="s">
        <v>345</v>
      </c>
      <c r="C2500" s="250" t="s">
        <v>3000</v>
      </c>
      <c r="D2500" s="254">
        <v>359106</v>
      </c>
      <c r="E2500" s="254">
        <v>29450</v>
      </c>
    </row>
    <row r="2501" spans="1:5" x14ac:dyDescent="0.25">
      <c r="A2501" s="253" t="s">
        <v>260</v>
      </c>
      <c r="B2501" s="250" t="s">
        <v>270</v>
      </c>
      <c r="C2501" s="250" t="s">
        <v>3001</v>
      </c>
      <c r="D2501" s="254">
        <v>1991769</v>
      </c>
      <c r="E2501" s="254">
        <v>29425</v>
      </c>
    </row>
    <row r="2502" spans="1:5" x14ac:dyDescent="0.25">
      <c r="A2502" s="253" t="s">
        <v>260</v>
      </c>
      <c r="B2502" s="250" t="s">
        <v>3002</v>
      </c>
      <c r="C2502" s="250" t="s">
        <v>3003</v>
      </c>
      <c r="D2502" s="254">
        <v>241498</v>
      </c>
      <c r="E2502" s="254">
        <v>29191</v>
      </c>
    </row>
    <row r="2503" spans="1:5" x14ac:dyDescent="0.25">
      <c r="A2503" s="253" t="s">
        <v>260</v>
      </c>
      <c r="B2503" s="250" t="s">
        <v>270</v>
      </c>
      <c r="C2503" s="250" t="s">
        <v>3004</v>
      </c>
      <c r="D2503" s="254">
        <v>153918</v>
      </c>
      <c r="E2503" s="254">
        <v>29114</v>
      </c>
    </row>
    <row r="2504" spans="1:5" x14ac:dyDescent="0.25">
      <c r="A2504" s="253" t="s">
        <v>260</v>
      </c>
      <c r="B2504" s="250" t="s">
        <v>325</v>
      </c>
      <c r="C2504" s="250" t="s">
        <v>3005</v>
      </c>
      <c r="D2504" s="254">
        <v>585952</v>
      </c>
      <c r="E2504" s="254">
        <v>29070</v>
      </c>
    </row>
    <row r="2505" spans="1:5" x14ac:dyDescent="0.25">
      <c r="A2505" s="253" t="s">
        <v>260</v>
      </c>
      <c r="B2505" s="250" t="s">
        <v>270</v>
      </c>
      <c r="C2505" s="250" t="s">
        <v>3006</v>
      </c>
      <c r="D2505" s="254">
        <v>797682</v>
      </c>
      <c r="E2505" s="254">
        <v>29064</v>
      </c>
    </row>
    <row r="2506" spans="1:5" x14ac:dyDescent="0.25">
      <c r="A2506" s="253" t="s">
        <v>260</v>
      </c>
      <c r="B2506" s="250" t="s">
        <v>345</v>
      </c>
      <c r="C2506" s="250" t="s">
        <v>3007</v>
      </c>
      <c r="D2506" s="254">
        <v>638127</v>
      </c>
      <c r="E2506" s="254">
        <v>29038</v>
      </c>
    </row>
    <row r="2507" spans="1:5" x14ac:dyDescent="0.25">
      <c r="A2507" s="253" t="s">
        <v>260</v>
      </c>
      <c r="B2507" s="250" t="s">
        <v>291</v>
      </c>
      <c r="C2507" s="250" t="s">
        <v>3008</v>
      </c>
      <c r="D2507" s="254">
        <v>426396</v>
      </c>
      <c r="E2507" s="254">
        <v>29025</v>
      </c>
    </row>
    <row r="2508" spans="1:5" x14ac:dyDescent="0.25">
      <c r="A2508" s="253" t="s">
        <v>260</v>
      </c>
      <c r="B2508" s="250" t="s">
        <v>566</v>
      </c>
      <c r="C2508" s="250" t="s">
        <v>3009</v>
      </c>
      <c r="D2508" s="254">
        <v>559178</v>
      </c>
      <c r="E2508" s="254">
        <v>29000</v>
      </c>
    </row>
    <row r="2509" spans="1:5" x14ac:dyDescent="0.25">
      <c r="A2509" s="253" t="s">
        <v>260</v>
      </c>
      <c r="B2509" s="250" t="s">
        <v>661</v>
      </c>
      <c r="C2509" s="250" t="s">
        <v>3010</v>
      </c>
      <c r="D2509" s="254">
        <v>899335</v>
      </c>
      <c r="E2509" s="254">
        <v>29000</v>
      </c>
    </row>
    <row r="2510" spans="1:5" x14ac:dyDescent="0.25">
      <c r="A2510" s="253" t="s">
        <v>260</v>
      </c>
      <c r="B2510" s="250" t="s">
        <v>270</v>
      </c>
      <c r="C2510" s="250" t="s">
        <v>3011</v>
      </c>
      <c r="D2510" s="254">
        <v>1323942</v>
      </c>
      <c r="E2510" s="254">
        <v>29000</v>
      </c>
    </row>
    <row r="2511" spans="1:5" x14ac:dyDescent="0.25">
      <c r="A2511" s="253" t="s">
        <v>260</v>
      </c>
      <c r="B2511" s="250" t="s">
        <v>261</v>
      </c>
      <c r="C2511" s="250" t="s">
        <v>3012</v>
      </c>
      <c r="D2511" s="254">
        <v>870108</v>
      </c>
      <c r="E2511" s="254">
        <v>29000</v>
      </c>
    </row>
    <row r="2512" spans="1:5" x14ac:dyDescent="0.25">
      <c r="A2512" s="253" t="s">
        <v>260</v>
      </c>
      <c r="B2512" s="250" t="s">
        <v>265</v>
      </c>
      <c r="C2512" s="250" t="s">
        <v>3013</v>
      </c>
      <c r="D2512" s="254">
        <v>7582</v>
      </c>
      <c r="E2512" s="254">
        <v>28977</v>
      </c>
    </row>
    <row r="2513" spans="1:5" x14ac:dyDescent="0.25">
      <c r="A2513" s="253" t="s">
        <v>260</v>
      </c>
      <c r="B2513" s="250" t="s">
        <v>270</v>
      </c>
      <c r="C2513" s="250" t="s">
        <v>3014</v>
      </c>
      <c r="D2513" s="254">
        <v>0</v>
      </c>
      <c r="E2513" s="254">
        <v>28950</v>
      </c>
    </row>
    <row r="2514" spans="1:5" x14ac:dyDescent="0.25">
      <c r="A2514" s="253" t="s">
        <v>260</v>
      </c>
      <c r="B2514" s="250" t="s">
        <v>278</v>
      </c>
      <c r="C2514" s="250" t="s">
        <v>3015</v>
      </c>
      <c r="D2514" s="254">
        <v>76811</v>
      </c>
      <c r="E2514" s="254">
        <v>28835</v>
      </c>
    </row>
    <row r="2515" spans="1:5" x14ac:dyDescent="0.25">
      <c r="A2515" s="253" t="s">
        <v>260</v>
      </c>
      <c r="B2515" s="250" t="s">
        <v>261</v>
      </c>
      <c r="C2515" s="250" t="s">
        <v>3016</v>
      </c>
      <c r="D2515" s="254">
        <v>0</v>
      </c>
      <c r="E2515" s="254">
        <v>28803</v>
      </c>
    </row>
    <row r="2516" spans="1:5" x14ac:dyDescent="0.25">
      <c r="A2516" s="253" t="s">
        <v>260</v>
      </c>
      <c r="B2516" s="250" t="s">
        <v>345</v>
      </c>
      <c r="C2516" s="250" t="s">
        <v>3017</v>
      </c>
      <c r="D2516" s="254">
        <v>519124</v>
      </c>
      <c r="E2516" s="254">
        <v>28667</v>
      </c>
    </row>
    <row r="2517" spans="1:5" x14ac:dyDescent="0.25">
      <c r="A2517" s="253" t="s">
        <v>260</v>
      </c>
      <c r="B2517" s="250" t="s">
        <v>270</v>
      </c>
      <c r="C2517" s="250" t="s">
        <v>3018</v>
      </c>
      <c r="D2517" s="254">
        <v>22167</v>
      </c>
      <c r="E2517" s="254">
        <v>28595</v>
      </c>
    </row>
    <row r="2518" spans="1:5" x14ac:dyDescent="0.25">
      <c r="A2518" s="253" t="s">
        <v>260</v>
      </c>
      <c r="B2518" s="250" t="s">
        <v>345</v>
      </c>
      <c r="C2518" s="250" t="s">
        <v>3019</v>
      </c>
      <c r="D2518" s="254">
        <v>304925</v>
      </c>
      <c r="E2518" s="254">
        <v>28569</v>
      </c>
    </row>
    <row r="2519" spans="1:5" x14ac:dyDescent="0.25">
      <c r="A2519" s="253" t="s">
        <v>260</v>
      </c>
      <c r="B2519" s="250" t="s">
        <v>424</v>
      </c>
      <c r="C2519" s="250" t="s">
        <v>3020</v>
      </c>
      <c r="D2519" s="254">
        <v>255178</v>
      </c>
      <c r="E2519" s="254">
        <v>28500</v>
      </c>
    </row>
    <row r="2520" spans="1:5" x14ac:dyDescent="0.25">
      <c r="A2520" s="253" t="s">
        <v>260</v>
      </c>
      <c r="B2520" s="250" t="s">
        <v>261</v>
      </c>
      <c r="C2520" s="250" t="s">
        <v>3021</v>
      </c>
      <c r="D2520" s="254">
        <v>854237</v>
      </c>
      <c r="E2520" s="254">
        <v>28500</v>
      </c>
    </row>
    <row r="2521" spans="1:5" x14ac:dyDescent="0.25">
      <c r="A2521" s="253" t="s">
        <v>260</v>
      </c>
      <c r="B2521" s="250" t="s">
        <v>291</v>
      </c>
      <c r="C2521" s="250" t="s">
        <v>3022</v>
      </c>
      <c r="D2521" s="254">
        <v>378013</v>
      </c>
      <c r="E2521" s="254">
        <v>28500</v>
      </c>
    </row>
    <row r="2522" spans="1:5" x14ac:dyDescent="0.25">
      <c r="A2522" s="253" t="s">
        <v>260</v>
      </c>
      <c r="B2522" s="250" t="s">
        <v>261</v>
      </c>
      <c r="C2522" s="250" t="s">
        <v>3023</v>
      </c>
      <c r="D2522" s="254">
        <v>582391</v>
      </c>
      <c r="E2522" s="254">
        <v>28454</v>
      </c>
    </row>
    <row r="2523" spans="1:5" x14ac:dyDescent="0.25">
      <c r="A2523" s="253" t="s">
        <v>260</v>
      </c>
      <c r="B2523" s="250" t="s">
        <v>2663</v>
      </c>
      <c r="C2523" s="250" t="s">
        <v>3024</v>
      </c>
      <c r="D2523" s="254">
        <v>570179</v>
      </c>
      <c r="E2523" s="254">
        <v>28400</v>
      </c>
    </row>
    <row r="2524" spans="1:5" x14ac:dyDescent="0.25">
      <c r="A2524" s="253" t="s">
        <v>260</v>
      </c>
      <c r="B2524" s="250" t="s">
        <v>345</v>
      </c>
      <c r="C2524" s="250" t="s">
        <v>3025</v>
      </c>
      <c r="D2524" s="254">
        <v>516020</v>
      </c>
      <c r="E2524" s="254">
        <v>28318</v>
      </c>
    </row>
    <row r="2525" spans="1:5" x14ac:dyDescent="0.25">
      <c r="A2525" s="253" t="s">
        <v>260</v>
      </c>
      <c r="B2525" s="250" t="s">
        <v>263</v>
      </c>
      <c r="C2525" s="250" t="s">
        <v>3026</v>
      </c>
      <c r="D2525" s="254">
        <v>727102</v>
      </c>
      <c r="E2525" s="254">
        <v>28301</v>
      </c>
    </row>
    <row r="2526" spans="1:5" x14ac:dyDescent="0.25">
      <c r="A2526" s="253" t="s">
        <v>260</v>
      </c>
      <c r="B2526" s="250" t="s">
        <v>270</v>
      </c>
      <c r="C2526" s="250" t="s">
        <v>3027</v>
      </c>
      <c r="D2526" s="254">
        <v>0</v>
      </c>
      <c r="E2526" s="254">
        <v>28226</v>
      </c>
    </row>
    <row r="2527" spans="1:5" x14ac:dyDescent="0.25">
      <c r="A2527" s="253" t="s">
        <v>260</v>
      </c>
      <c r="B2527" s="250" t="s">
        <v>325</v>
      </c>
      <c r="C2527" s="250" t="s">
        <v>3028</v>
      </c>
      <c r="D2527" s="254">
        <v>293102</v>
      </c>
      <c r="E2527" s="254">
        <v>28224</v>
      </c>
    </row>
    <row r="2528" spans="1:5" x14ac:dyDescent="0.25">
      <c r="A2528" s="253" t="s">
        <v>260</v>
      </c>
      <c r="B2528" s="250" t="s">
        <v>263</v>
      </c>
      <c r="C2528" s="250" t="s">
        <v>3029</v>
      </c>
      <c r="D2528" s="254">
        <v>730156</v>
      </c>
      <c r="E2528" s="254">
        <v>28150</v>
      </c>
    </row>
    <row r="2529" spans="1:5" x14ac:dyDescent="0.25">
      <c r="A2529" s="253" t="s">
        <v>260</v>
      </c>
      <c r="B2529" s="250" t="s">
        <v>261</v>
      </c>
      <c r="C2529" s="250" t="s">
        <v>3030</v>
      </c>
      <c r="D2529" s="254">
        <v>845560</v>
      </c>
      <c r="E2529" s="254">
        <v>28144</v>
      </c>
    </row>
    <row r="2530" spans="1:5" x14ac:dyDescent="0.25">
      <c r="A2530" s="253" t="s">
        <v>260</v>
      </c>
      <c r="B2530" s="250" t="s">
        <v>261</v>
      </c>
      <c r="C2530" s="250" t="s">
        <v>3031</v>
      </c>
      <c r="D2530" s="254">
        <v>236579</v>
      </c>
      <c r="E2530" s="254">
        <v>28132</v>
      </c>
    </row>
    <row r="2531" spans="1:5" x14ac:dyDescent="0.25">
      <c r="A2531" s="253" t="s">
        <v>260</v>
      </c>
      <c r="B2531" s="250" t="s">
        <v>325</v>
      </c>
      <c r="C2531" s="250" t="s">
        <v>3032</v>
      </c>
      <c r="D2531" s="254">
        <v>664369</v>
      </c>
      <c r="E2531" s="254">
        <v>28100</v>
      </c>
    </row>
    <row r="2532" spans="1:5" x14ac:dyDescent="0.25">
      <c r="A2532" s="253" t="s">
        <v>260</v>
      </c>
      <c r="B2532" s="250" t="s">
        <v>291</v>
      </c>
      <c r="C2532" s="250" t="s">
        <v>3033</v>
      </c>
      <c r="D2532" s="254">
        <v>401381</v>
      </c>
      <c r="E2532" s="254">
        <v>28000</v>
      </c>
    </row>
    <row r="2533" spans="1:5" x14ac:dyDescent="0.25">
      <c r="A2533" s="253" t="s">
        <v>260</v>
      </c>
      <c r="B2533" s="250" t="s">
        <v>325</v>
      </c>
      <c r="C2533" s="250" t="s">
        <v>3034</v>
      </c>
      <c r="D2533" s="254">
        <v>586589</v>
      </c>
      <c r="E2533" s="254">
        <v>28000</v>
      </c>
    </row>
    <row r="2534" spans="1:5" x14ac:dyDescent="0.25">
      <c r="A2534" s="253" t="s">
        <v>260</v>
      </c>
      <c r="B2534" s="250" t="s">
        <v>509</v>
      </c>
      <c r="C2534" s="250" t="s">
        <v>3035</v>
      </c>
      <c r="D2534" s="254">
        <v>485772</v>
      </c>
      <c r="E2534" s="254">
        <v>28000</v>
      </c>
    </row>
    <row r="2535" spans="1:5" x14ac:dyDescent="0.25">
      <c r="A2535" s="253" t="s">
        <v>260</v>
      </c>
      <c r="B2535" s="250" t="s">
        <v>270</v>
      </c>
      <c r="C2535" s="250" t="s">
        <v>3036</v>
      </c>
      <c r="D2535" s="254">
        <v>1424868</v>
      </c>
      <c r="E2535" s="254">
        <v>27957</v>
      </c>
    </row>
    <row r="2536" spans="1:5" x14ac:dyDescent="0.25">
      <c r="A2536" s="253" t="s">
        <v>260</v>
      </c>
      <c r="B2536" s="250" t="s">
        <v>340</v>
      </c>
      <c r="C2536" s="250" t="s">
        <v>3037</v>
      </c>
      <c r="D2536" s="254">
        <v>546726</v>
      </c>
      <c r="E2536" s="254">
        <v>27846</v>
      </c>
    </row>
    <row r="2537" spans="1:5" x14ac:dyDescent="0.25">
      <c r="A2537" s="253" t="s">
        <v>260</v>
      </c>
      <c r="B2537" s="250" t="s">
        <v>261</v>
      </c>
      <c r="C2537" s="250" t="s">
        <v>3038</v>
      </c>
      <c r="D2537" s="254">
        <v>748968</v>
      </c>
      <c r="E2537" s="254">
        <v>27844</v>
      </c>
    </row>
    <row r="2538" spans="1:5" x14ac:dyDescent="0.25">
      <c r="A2538" s="253" t="s">
        <v>260</v>
      </c>
      <c r="B2538" s="250" t="s">
        <v>958</v>
      </c>
      <c r="C2538" s="250" t="s">
        <v>3039</v>
      </c>
      <c r="D2538" s="254">
        <v>709537</v>
      </c>
      <c r="E2538" s="254">
        <v>27770</v>
      </c>
    </row>
    <row r="2539" spans="1:5" x14ac:dyDescent="0.25">
      <c r="A2539" s="253" t="s">
        <v>260</v>
      </c>
      <c r="B2539" s="250" t="s">
        <v>263</v>
      </c>
      <c r="C2539" s="250" t="s">
        <v>3040</v>
      </c>
      <c r="D2539" s="254">
        <v>1289283</v>
      </c>
      <c r="E2539" s="254">
        <v>27755</v>
      </c>
    </row>
    <row r="2540" spans="1:5" x14ac:dyDescent="0.25">
      <c r="A2540" s="253" t="s">
        <v>260</v>
      </c>
      <c r="B2540" s="250" t="s">
        <v>412</v>
      </c>
      <c r="C2540" s="250" t="s">
        <v>3041</v>
      </c>
      <c r="D2540" s="254">
        <v>5205</v>
      </c>
      <c r="E2540" s="254">
        <v>27750</v>
      </c>
    </row>
    <row r="2541" spans="1:5" x14ac:dyDescent="0.25">
      <c r="A2541" s="253" t="s">
        <v>260</v>
      </c>
      <c r="B2541" s="250" t="s">
        <v>345</v>
      </c>
      <c r="C2541" s="250" t="s">
        <v>3042</v>
      </c>
      <c r="D2541" s="254">
        <v>608249</v>
      </c>
      <c r="E2541" s="254">
        <v>27724</v>
      </c>
    </row>
    <row r="2542" spans="1:5" x14ac:dyDescent="0.25">
      <c r="A2542" s="253" t="s">
        <v>260</v>
      </c>
      <c r="B2542" s="250" t="s">
        <v>345</v>
      </c>
      <c r="C2542" s="250" t="s">
        <v>3043</v>
      </c>
      <c r="D2542" s="254">
        <v>534953</v>
      </c>
      <c r="E2542" s="254">
        <v>27683</v>
      </c>
    </row>
    <row r="2543" spans="1:5" x14ac:dyDescent="0.25">
      <c r="A2543" s="253" t="s">
        <v>260</v>
      </c>
      <c r="B2543" s="250" t="s">
        <v>261</v>
      </c>
      <c r="C2543" s="250" t="s">
        <v>3044</v>
      </c>
      <c r="D2543" s="254">
        <v>463133</v>
      </c>
      <c r="E2543" s="254">
        <v>27551</v>
      </c>
    </row>
    <row r="2544" spans="1:5" x14ac:dyDescent="0.25">
      <c r="A2544" s="253" t="s">
        <v>260</v>
      </c>
      <c r="B2544" s="250" t="s">
        <v>261</v>
      </c>
      <c r="C2544" s="250" t="s">
        <v>3045</v>
      </c>
      <c r="D2544" s="254">
        <v>729297</v>
      </c>
      <c r="E2544" s="254">
        <v>27501</v>
      </c>
    </row>
    <row r="2545" spans="1:5" x14ac:dyDescent="0.25">
      <c r="A2545" s="253" t="s">
        <v>260</v>
      </c>
      <c r="B2545" s="250" t="s">
        <v>263</v>
      </c>
      <c r="C2545" s="250" t="s">
        <v>3046</v>
      </c>
      <c r="D2545" s="254">
        <v>172498</v>
      </c>
      <c r="E2545" s="254">
        <v>27500</v>
      </c>
    </row>
    <row r="2546" spans="1:5" x14ac:dyDescent="0.25">
      <c r="A2546" s="253" t="s">
        <v>260</v>
      </c>
      <c r="B2546" s="250" t="s">
        <v>552</v>
      </c>
      <c r="C2546" s="250" t="s">
        <v>3047</v>
      </c>
      <c r="D2546" s="254">
        <v>581645</v>
      </c>
      <c r="E2546" s="254">
        <v>27500</v>
      </c>
    </row>
    <row r="2547" spans="1:5" x14ac:dyDescent="0.25">
      <c r="A2547" s="253" t="s">
        <v>260</v>
      </c>
      <c r="B2547" s="250" t="s">
        <v>263</v>
      </c>
      <c r="C2547" s="250" t="s">
        <v>3048</v>
      </c>
      <c r="D2547" s="254">
        <v>622764</v>
      </c>
      <c r="E2547" s="254">
        <v>27480</v>
      </c>
    </row>
    <row r="2548" spans="1:5" x14ac:dyDescent="0.25">
      <c r="A2548" s="253" t="s">
        <v>260</v>
      </c>
      <c r="B2548" s="250" t="s">
        <v>263</v>
      </c>
      <c r="C2548" s="250" t="s">
        <v>3049</v>
      </c>
      <c r="D2548" s="254">
        <v>795299</v>
      </c>
      <c r="E2548" s="254">
        <v>27425</v>
      </c>
    </row>
    <row r="2549" spans="1:5" x14ac:dyDescent="0.25">
      <c r="A2549" s="253" t="s">
        <v>260</v>
      </c>
      <c r="B2549" s="250" t="s">
        <v>284</v>
      </c>
      <c r="C2549" s="250" t="s">
        <v>3050</v>
      </c>
      <c r="D2549" s="254">
        <v>20328</v>
      </c>
      <c r="E2549" s="254">
        <v>27420</v>
      </c>
    </row>
    <row r="2550" spans="1:5" x14ac:dyDescent="0.25">
      <c r="A2550" s="253" t="s">
        <v>260</v>
      </c>
      <c r="B2550" s="250" t="s">
        <v>261</v>
      </c>
      <c r="C2550" s="250" t="s">
        <v>3051</v>
      </c>
      <c r="D2550" s="254">
        <v>566125</v>
      </c>
      <c r="E2550" s="254">
        <v>27408</v>
      </c>
    </row>
    <row r="2551" spans="1:5" x14ac:dyDescent="0.25">
      <c r="A2551" s="253" t="s">
        <v>260</v>
      </c>
      <c r="B2551" s="250" t="s">
        <v>261</v>
      </c>
      <c r="C2551" s="250" t="s">
        <v>3052</v>
      </c>
      <c r="D2551" s="254">
        <v>454907</v>
      </c>
      <c r="E2551" s="254">
        <v>27400</v>
      </c>
    </row>
    <row r="2552" spans="1:5" x14ac:dyDescent="0.25">
      <c r="A2552" s="253" t="s">
        <v>260</v>
      </c>
      <c r="B2552" s="250" t="s">
        <v>3053</v>
      </c>
      <c r="C2552" s="250" t="s">
        <v>3054</v>
      </c>
      <c r="D2552" s="254">
        <v>358665</v>
      </c>
      <c r="E2552" s="254">
        <v>27346</v>
      </c>
    </row>
    <row r="2553" spans="1:5" x14ac:dyDescent="0.25">
      <c r="A2553" s="253" t="s">
        <v>260</v>
      </c>
      <c r="B2553" s="250" t="s">
        <v>441</v>
      </c>
      <c r="C2553" s="250" t="s">
        <v>3055</v>
      </c>
      <c r="D2553" s="254">
        <v>623964</v>
      </c>
      <c r="E2553" s="254">
        <v>27320</v>
      </c>
    </row>
    <row r="2554" spans="1:5" x14ac:dyDescent="0.25">
      <c r="A2554" s="253" t="s">
        <v>260</v>
      </c>
      <c r="B2554" s="250" t="s">
        <v>263</v>
      </c>
      <c r="C2554" s="250" t="s">
        <v>3056</v>
      </c>
      <c r="D2554" s="254">
        <v>701785</v>
      </c>
      <c r="E2554" s="254">
        <v>27264</v>
      </c>
    </row>
    <row r="2555" spans="1:5" x14ac:dyDescent="0.25">
      <c r="A2555" s="253" t="s">
        <v>260</v>
      </c>
      <c r="B2555" s="250" t="s">
        <v>263</v>
      </c>
      <c r="C2555" s="250" t="s">
        <v>3057</v>
      </c>
      <c r="D2555" s="254">
        <v>71991</v>
      </c>
      <c r="E2555" s="254">
        <v>27250</v>
      </c>
    </row>
    <row r="2556" spans="1:5" x14ac:dyDescent="0.25">
      <c r="A2556" s="253" t="s">
        <v>260</v>
      </c>
      <c r="B2556" s="250" t="s">
        <v>740</v>
      </c>
      <c r="C2556" s="250" t="s">
        <v>3058</v>
      </c>
      <c r="D2556" s="254">
        <v>1150336</v>
      </c>
      <c r="E2556" s="254">
        <v>27190</v>
      </c>
    </row>
    <row r="2557" spans="1:5" x14ac:dyDescent="0.25">
      <c r="A2557" s="253" t="s">
        <v>260</v>
      </c>
      <c r="B2557" s="250" t="s">
        <v>263</v>
      </c>
      <c r="C2557" s="250" t="s">
        <v>3059</v>
      </c>
      <c r="D2557" s="254">
        <v>162721</v>
      </c>
      <c r="E2557" s="254">
        <v>27150</v>
      </c>
    </row>
    <row r="2558" spans="1:5" x14ac:dyDescent="0.25">
      <c r="A2558" s="253" t="s">
        <v>260</v>
      </c>
      <c r="B2558" s="250" t="s">
        <v>345</v>
      </c>
      <c r="C2558" s="250" t="s">
        <v>3060</v>
      </c>
      <c r="D2558" s="254">
        <v>568957</v>
      </c>
      <c r="E2558" s="254">
        <v>27145</v>
      </c>
    </row>
    <row r="2559" spans="1:5" x14ac:dyDescent="0.25">
      <c r="A2559" s="253" t="s">
        <v>260</v>
      </c>
      <c r="B2559" s="250" t="s">
        <v>385</v>
      </c>
      <c r="C2559" s="250" t="s">
        <v>3061</v>
      </c>
      <c r="D2559" s="254">
        <v>739507</v>
      </c>
      <c r="E2559" s="254">
        <v>27084</v>
      </c>
    </row>
    <row r="2560" spans="1:5" x14ac:dyDescent="0.25">
      <c r="A2560" s="253" t="s">
        <v>260</v>
      </c>
      <c r="B2560" s="250" t="s">
        <v>291</v>
      </c>
      <c r="C2560" s="250" t="s">
        <v>3062</v>
      </c>
      <c r="D2560" s="254">
        <v>427173</v>
      </c>
      <c r="E2560" s="254">
        <v>27043</v>
      </c>
    </row>
    <row r="2561" spans="1:5" x14ac:dyDescent="0.25">
      <c r="A2561" s="253" t="s">
        <v>260</v>
      </c>
      <c r="B2561" s="250" t="s">
        <v>263</v>
      </c>
      <c r="C2561" s="250" t="s">
        <v>3063</v>
      </c>
      <c r="D2561" s="254">
        <v>656308</v>
      </c>
      <c r="E2561" s="254">
        <v>27040</v>
      </c>
    </row>
    <row r="2562" spans="1:5" x14ac:dyDescent="0.25">
      <c r="A2562" s="253" t="s">
        <v>260</v>
      </c>
      <c r="B2562" s="250" t="s">
        <v>261</v>
      </c>
      <c r="C2562" s="250" t="s">
        <v>3064</v>
      </c>
      <c r="D2562" s="254">
        <v>561973</v>
      </c>
      <c r="E2562" s="254">
        <v>27000</v>
      </c>
    </row>
    <row r="2563" spans="1:5" x14ac:dyDescent="0.25">
      <c r="A2563" s="253" t="s">
        <v>260</v>
      </c>
      <c r="B2563" s="250" t="s">
        <v>1685</v>
      </c>
      <c r="C2563" s="250" t="s">
        <v>3065</v>
      </c>
      <c r="D2563" s="254">
        <v>734236</v>
      </c>
      <c r="E2563" s="254">
        <v>27000</v>
      </c>
    </row>
    <row r="2564" spans="1:5" x14ac:dyDescent="0.25">
      <c r="A2564" s="253" t="s">
        <v>260</v>
      </c>
      <c r="B2564" s="250" t="s">
        <v>325</v>
      </c>
      <c r="C2564" s="250" t="s">
        <v>3066</v>
      </c>
      <c r="D2564" s="254">
        <v>618969</v>
      </c>
      <c r="E2564" s="254">
        <v>27000</v>
      </c>
    </row>
    <row r="2565" spans="1:5" x14ac:dyDescent="0.25">
      <c r="A2565" s="253" t="s">
        <v>260</v>
      </c>
      <c r="B2565" s="250" t="s">
        <v>345</v>
      </c>
      <c r="C2565" s="250" t="s">
        <v>3067</v>
      </c>
      <c r="D2565" s="254">
        <v>599011</v>
      </c>
      <c r="E2565" s="254">
        <v>27000</v>
      </c>
    </row>
    <row r="2566" spans="1:5" x14ac:dyDescent="0.25">
      <c r="A2566" s="253" t="s">
        <v>260</v>
      </c>
      <c r="B2566" s="250" t="s">
        <v>263</v>
      </c>
      <c r="C2566" s="250" t="s">
        <v>3068</v>
      </c>
      <c r="D2566" s="254">
        <v>730837</v>
      </c>
      <c r="E2566" s="254">
        <v>27000</v>
      </c>
    </row>
    <row r="2567" spans="1:5" x14ac:dyDescent="0.25">
      <c r="A2567" s="253" t="s">
        <v>260</v>
      </c>
      <c r="B2567" s="250" t="s">
        <v>507</v>
      </c>
      <c r="C2567" s="250" t="s">
        <v>3069</v>
      </c>
      <c r="D2567" s="254">
        <v>621767</v>
      </c>
      <c r="E2567" s="254">
        <v>27000</v>
      </c>
    </row>
    <row r="2568" spans="1:5" x14ac:dyDescent="0.25">
      <c r="A2568" s="253" t="s">
        <v>260</v>
      </c>
      <c r="B2568" s="250" t="s">
        <v>383</v>
      </c>
      <c r="C2568" s="250" t="s">
        <v>3070</v>
      </c>
      <c r="D2568" s="254">
        <v>421086</v>
      </c>
      <c r="E2568" s="254">
        <v>27000</v>
      </c>
    </row>
    <row r="2569" spans="1:5" x14ac:dyDescent="0.25">
      <c r="A2569" s="253" t="s">
        <v>260</v>
      </c>
      <c r="B2569" s="250" t="s">
        <v>345</v>
      </c>
      <c r="C2569" s="250" t="s">
        <v>3071</v>
      </c>
      <c r="D2569" s="254">
        <v>1085018</v>
      </c>
      <c r="E2569" s="254">
        <v>26929</v>
      </c>
    </row>
    <row r="2570" spans="1:5" x14ac:dyDescent="0.25">
      <c r="A2570" s="253" t="s">
        <v>260</v>
      </c>
      <c r="B2570" s="250" t="s">
        <v>270</v>
      </c>
      <c r="C2570" s="250" t="s">
        <v>3072</v>
      </c>
      <c r="D2570" s="254">
        <v>40472</v>
      </c>
      <c r="E2570" s="254">
        <v>26836</v>
      </c>
    </row>
    <row r="2571" spans="1:5" x14ac:dyDescent="0.25">
      <c r="A2571" s="253" t="s">
        <v>260</v>
      </c>
      <c r="B2571" s="250" t="s">
        <v>340</v>
      </c>
      <c r="C2571" s="250" t="s">
        <v>3073</v>
      </c>
      <c r="D2571" s="254">
        <v>216619</v>
      </c>
      <c r="E2571" s="254">
        <v>26836</v>
      </c>
    </row>
    <row r="2572" spans="1:5" x14ac:dyDescent="0.25">
      <c r="A2572" s="253" t="s">
        <v>260</v>
      </c>
      <c r="B2572" s="250" t="s">
        <v>263</v>
      </c>
      <c r="C2572" s="250" t="s">
        <v>3074</v>
      </c>
      <c r="D2572" s="254">
        <v>475199</v>
      </c>
      <c r="E2572" s="254">
        <v>26799</v>
      </c>
    </row>
    <row r="2573" spans="1:5" x14ac:dyDescent="0.25">
      <c r="A2573" s="253" t="s">
        <v>260</v>
      </c>
      <c r="B2573" s="250" t="s">
        <v>270</v>
      </c>
      <c r="C2573" s="250" t="s">
        <v>3075</v>
      </c>
      <c r="D2573" s="254">
        <v>397987</v>
      </c>
      <c r="E2573" s="254">
        <v>26795</v>
      </c>
    </row>
    <row r="2574" spans="1:5" x14ac:dyDescent="0.25">
      <c r="A2574" s="253" t="s">
        <v>260</v>
      </c>
      <c r="B2574" s="250" t="s">
        <v>261</v>
      </c>
      <c r="C2574" s="250" t="s">
        <v>3076</v>
      </c>
      <c r="D2574" s="254">
        <v>470459</v>
      </c>
      <c r="E2574" s="254">
        <v>26727</v>
      </c>
    </row>
    <row r="2575" spans="1:5" x14ac:dyDescent="0.25">
      <c r="A2575" s="253" t="s">
        <v>260</v>
      </c>
      <c r="B2575" s="250" t="s">
        <v>1575</v>
      </c>
      <c r="C2575" s="250" t="s">
        <v>3077</v>
      </c>
      <c r="D2575" s="254">
        <v>24832</v>
      </c>
      <c r="E2575" s="254">
        <v>26716</v>
      </c>
    </row>
    <row r="2576" spans="1:5" x14ac:dyDescent="0.25">
      <c r="A2576" s="253" t="s">
        <v>260</v>
      </c>
      <c r="B2576" s="250" t="s">
        <v>345</v>
      </c>
      <c r="C2576" s="250" t="s">
        <v>3078</v>
      </c>
      <c r="D2576" s="254">
        <v>563390</v>
      </c>
      <c r="E2576" s="254">
        <v>26672</v>
      </c>
    </row>
    <row r="2577" spans="1:5" x14ac:dyDescent="0.25">
      <c r="A2577" s="253" t="s">
        <v>260</v>
      </c>
      <c r="B2577" s="250" t="s">
        <v>1058</v>
      </c>
      <c r="C2577" s="250" t="s">
        <v>3079</v>
      </c>
      <c r="D2577" s="254">
        <v>574282</v>
      </c>
      <c r="E2577" s="254">
        <v>26630</v>
      </c>
    </row>
    <row r="2578" spans="1:5" x14ac:dyDescent="0.25">
      <c r="A2578" s="253" t="s">
        <v>260</v>
      </c>
      <c r="B2578" s="250" t="s">
        <v>507</v>
      </c>
      <c r="C2578" s="250" t="s">
        <v>3080</v>
      </c>
      <c r="D2578" s="254">
        <v>771382</v>
      </c>
      <c r="E2578" s="254">
        <v>26602</v>
      </c>
    </row>
    <row r="2579" spans="1:5" x14ac:dyDescent="0.25">
      <c r="A2579" s="253" t="s">
        <v>260</v>
      </c>
      <c r="B2579" s="250" t="s">
        <v>345</v>
      </c>
      <c r="C2579" s="250" t="s">
        <v>3081</v>
      </c>
      <c r="D2579" s="254">
        <v>555795</v>
      </c>
      <c r="E2579" s="254">
        <v>26521</v>
      </c>
    </row>
    <row r="2580" spans="1:5" x14ac:dyDescent="0.25">
      <c r="A2580" s="253" t="s">
        <v>260</v>
      </c>
      <c r="B2580" s="250" t="s">
        <v>263</v>
      </c>
      <c r="C2580" s="250" t="s">
        <v>3082</v>
      </c>
      <c r="D2580" s="254">
        <v>664808</v>
      </c>
      <c r="E2580" s="254">
        <v>26511</v>
      </c>
    </row>
    <row r="2581" spans="1:5" x14ac:dyDescent="0.25">
      <c r="A2581" s="253" t="s">
        <v>260</v>
      </c>
      <c r="B2581" s="250" t="s">
        <v>261</v>
      </c>
      <c r="C2581" s="250" t="s">
        <v>3083</v>
      </c>
      <c r="D2581" s="254">
        <v>383378</v>
      </c>
      <c r="E2581" s="254">
        <v>26503</v>
      </c>
    </row>
    <row r="2582" spans="1:5" x14ac:dyDescent="0.25">
      <c r="A2582" s="253" t="s">
        <v>260</v>
      </c>
      <c r="B2582" s="250" t="s">
        <v>291</v>
      </c>
      <c r="C2582" s="250" t="s">
        <v>3084</v>
      </c>
      <c r="D2582" s="254">
        <v>642729</v>
      </c>
      <c r="E2582" s="254">
        <v>26486</v>
      </c>
    </row>
    <row r="2583" spans="1:5" x14ac:dyDescent="0.25">
      <c r="A2583" s="253" t="s">
        <v>260</v>
      </c>
      <c r="B2583" s="250" t="s">
        <v>555</v>
      </c>
      <c r="C2583" s="250" t="s">
        <v>3085</v>
      </c>
      <c r="D2583" s="254">
        <v>572015</v>
      </c>
      <c r="E2583" s="254">
        <v>26475</v>
      </c>
    </row>
    <row r="2584" spans="1:5" x14ac:dyDescent="0.25">
      <c r="A2584" s="253" t="s">
        <v>260</v>
      </c>
      <c r="B2584" s="250" t="s">
        <v>261</v>
      </c>
      <c r="C2584" s="250" t="s">
        <v>3086</v>
      </c>
      <c r="D2584" s="254">
        <v>557909</v>
      </c>
      <c r="E2584" s="254">
        <v>26400</v>
      </c>
    </row>
    <row r="2585" spans="1:5" x14ac:dyDescent="0.25">
      <c r="A2585" s="253" t="s">
        <v>260</v>
      </c>
      <c r="B2585" s="250" t="s">
        <v>263</v>
      </c>
      <c r="C2585" s="250" t="s">
        <v>3087</v>
      </c>
      <c r="D2585" s="254">
        <v>512404</v>
      </c>
      <c r="E2585" s="254">
        <v>26352</v>
      </c>
    </row>
    <row r="2586" spans="1:5" x14ac:dyDescent="0.25">
      <c r="A2586" s="253" t="s">
        <v>260</v>
      </c>
      <c r="B2586" s="250" t="s">
        <v>345</v>
      </c>
      <c r="C2586" s="250" t="s">
        <v>3088</v>
      </c>
      <c r="D2586" s="254">
        <v>574947</v>
      </c>
      <c r="E2586" s="254">
        <v>26310</v>
      </c>
    </row>
    <row r="2587" spans="1:5" x14ac:dyDescent="0.25">
      <c r="A2587" s="253" t="s">
        <v>260</v>
      </c>
      <c r="B2587" s="250" t="s">
        <v>263</v>
      </c>
      <c r="C2587" s="250" t="s">
        <v>3089</v>
      </c>
      <c r="D2587" s="254">
        <v>267731</v>
      </c>
      <c r="E2587" s="254">
        <v>26275</v>
      </c>
    </row>
    <row r="2588" spans="1:5" x14ac:dyDescent="0.25">
      <c r="A2588" s="253" t="s">
        <v>260</v>
      </c>
      <c r="B2588" s="250" t="s">
        <v>3090</v>
      </c>
      <c r="C2588" s="250" t="s">
        <v>3091</v>
      </c>
      <c r="D2588" s="254">
        <v>340067</v>
      </c>
      <c r="E2588" s="254">
        <v>26200</v>
      </c>
    </row>
    <row r="2589" spans="1:5" x14ac:dyDescent="0.25">
      <c r="A2589" s="253" t="s">
        <v>260</v>
      </c>
      <c r="B2589" s="250" t="s">
        <v>325</v>
      </c>
      <c r="C2589" s="250" t="s">
        <v>3092</v>
      </c>
      <c r="D2589" s="254">
        <v>429663</v>
      </c>
      <c r="E2589" s="254">
        <v>26150</v>
      </c>
    </row>
    <row r="2590" spans="1:5" x14ac:dyDescent="0.25">
      <c r="A2590" s="253" t="s">
        <v>260</v>
      </c>
      <c r="B2590" s="250" t="s">
        <v>261</v>
      </c>
      <c r="C2590" s="250" t="s">
        <v>3093</v>
      </c>
      <c r="D2590" s="254">
        <v>569686</v>
      </c>
      <c r="E2590" s="254">
        <v>26048</v>
      </c>
    </row>
    <row r="2591" spans="1:5" x14ac:dyDescent="0.25">
      <c r="A2591" s="253" t="s">
        <v>260</v>
      </c>
      <c r="B2591" s="250" t="s">
        <v>261</v>
      </c>
      <c r="C2591" s="250" t="s">
        <v>3094</v>
      </c>
      <c r="D2591" s="254">
        <v>503803</v>
      </c>
      <c r="E2591" s="254">
        <v>26030</v>
      </c>
    </row>
    <row r="2592" spans="1:5" x14ac:dyDescent="0.25">
      <c r="A2592" s="253" t="s">
        <v>260</v>
      </c>
      <c r="B2592" s="250" t="s">
        <v>263</v>
      </c>
      <c r="C2592" s="250" t="s">
        <v>3095</v>
      </c>
      <c r="D2592" s="254">
        <v>399817</v>
      </c>
      <c r="E2592" s="254">
        <v>26028</v>
      </c>
    </row>
    <row r="2593" spans="1:5" x14ac:dyDescent="0.25">
      <c r="A2593" s="253" t="s">
        <v>260</v>
      </c>
      <c r="B2593" s="250" t="s">
        <v>261</v>
      </c>
      <c r="C2593" s="250" t="s">
        <v>3096</v>
      </c>
      <c r="D2593" s="254">
        <v>334429</v>
      </c>
      <c r="E2593" s="254">
        <v>26000</v>
      </c>
    </row>
    <row r="2594" spans="1:5" x14ac:dyDescent="0.25">
      <c r="A2594" s="253" t="s">
        <v>260</v>
      </c>
      <c r="B2594" s="250" t="s">
        <v>505</v>
      </c>
      <c r="C2594" s="250" t="s">
        <v>3097</v>
      </c>
      <c r="D2594" s="254">
        <v>57566</v>
      </c>
      <c r="E2594" s="254">
        <v>26000</v>
      </c>
    </row>
    <row r="2595" spans="1:5" x14ac:dyDescent="0.25">
      <c r="A2595" s="253" t="s">
        <v>260</v>
      </c>
      <c r="B2595" s="250" t="s">
        <v>2073</v>
      </c>
      <c r="C2595" s="250" t="s">
        <v>3098</v>
      </c>
      <c r="D2595" s="254">
        <v>208810</v>
      </c>
      <c r="E2595" s="254">
        <v>26000</v>
      </c>
    </row>
    <row r="2596" spans="1:5" x14ac:dyDescent="0.25">
      <c r="A2596" s="253" t="s">
        <v>260</v>
      </c>
      <c r="B2596" s="250" t="s">
        <v>325</v>
      </c>
      <c r="C2596" s="250" t="s">
        <v>3099</v>
      </c>
      <c r="D2596" s="254">
        <v>176546</v>
      </c>
      <c r="E2596" s="254">
        <v>26000</v>
      </c>
    </row>
    <row r="2597" spans="1:5" x14ac:dyDescent="0.25">
      <c r="A2597" s="253" t="s">
        <v>260</v>
      </c>
      <c r="B2597" s="250" t="s">
        <v>345</v>
      </c>
      <c r="C2597" s="250" t="s">
        <v>3100</v>
      </c>
      <c r="D2597" s="254">
        <v>564451</v>
      </c>
      <c r="E2597" s="254">
        <v>26000</v>
      </c>
    </row>
    <row r="2598" spans="1:5" x14ac:dyDescent="0.25">
      <c r="A2598" s="253" t="s">
        <v>260</v>
      </c>
      <c r="B2598" s="250" t="s">
        <v>270</v>
      </c>
      <c r="C2598" s="250" t="s">
        <v>3101</v>
      </c>
      <c r="D2598" s="254">
        <v>535752</v>
      </c>
      <c r="E2598" s="254">
        <v>26000</v>
      </c>
    </row>
    <row r="2599" spans="1:5" x14ac:dyDescent="0.25">
      <c r="A2599" s="253" t="s">
        <v>260</v>
      </c>
      <c r="B2599" s="250" t="s">
        <v>263</v>
      </c>
      <c r="C2599" s="250" t="s">
        <v>3102</v>
      </c>
      <c r="D2599" s="254">
        <v>601301</v>
      </c>
      <c r="E2599" s="254">
        <v>25920</v>
      </c>
    </row>
    <row r="2600" spans="1:5" x14ac:dyDescent="0.25">
      <c r="A2600" s="253" t="s">
        <v>260</v>
      </c>
      <c r="B2600" s="250" t="s">
        <v>392</v>
      </c>
      <c r="C2600" s="250" t="s">
        <v>3103</v>
      </c>
      <c r="D2600" s="254">
        <v>511049</v>
      </c>
      <c r="E2600" s="254">
        <v>25912</v>
      </c>
    </row>
    <row r="2601" spans="1:5" x14ac:dyDescent="0.25">
      <c r="A2601" s="253" t="s">
        <v>260</v>
      </c>
      <c r="B2601" s="250" t="s">
        <v>345</v>
      </c>
      <c r="C2601" s="250" t="s">
        <v>3104</v>
      </c>
      <c r="D2601" s="254">
        <v>380702</v>
      </c>
      <c r="E2601" s="254">
        <v>25910</v>
      </c>
    </row>
    <row r="2602" spans="1:5" x14ac:dyDescent="0.25">
      <c r="A2602" s="253" t="s">
        <v>260</v>
      </c>
      <c r="B2602" s="250" t="s">
        <v>263</v>
      </c>
      <c r="C2602" s="250" t="s">
        <v>3105</v>
      </c>
      <c r="D2602" s="254">
        <v>594561</v>
      </c>
      <c r="E2602" s="254">
        <v>25899</v>
      </c>
    </row>
    <row r="2603" spans="1:5" x14ac:dyDescent="0.25">
      <c r="A2603" s="253" t="s">
        <v>260</v>
      </c>
      <c r="B2603" s="250" t="s">
        <v>385</v>
      </c>
      <c r="C2603" s="250" t="s">
        <v>3106</v>
      </c>
      <c r="D2603" s="254">
        <v>55321079</v>
      </c>
      <c r="E2603" s="254">
        <v>25877</v>
      </c>
    </row>
    <row r="2604" spans="1:5" x14ac:dyDescent="0.25">
      <c r="A2604" s="253" t="s">
        <v>260</v>
      </c>
      <c r="B2604" s="250" t="s">
        <v>1488</v>
      </c>
      <c r="C2604" s="250" t="s">
        <v>3107</v>
      </c>
      <c r="D2604" s="254">
        <v>575446</v>
      </c>
      <c r="E2604" s="254">
        <v>25815</v>
      </c>
    </row>
    <row r="2605" spans="1:5" x14ac:dyDescent="0.25">
      <c r="A2605" s="253" t="s">
        <v>260</v>
      </c>
      <c r="B2605" s="250" t="s">
        <v>263</v>
      </c>
      <c r="C2605" s="250" t="s">
        <v>3108</v>
      </c>
      <c r="D2605" s="254">
        <v>1213979</v>
      </c>
      <c r="E2605" s="254">
        <v>25730</v>
      </c>
    </row>
    <row r="2606" spans="1:5" x14ac:dyDescent="0.25">
      <c r="A2606" s="253" t="s">
        <v>260</v>
      </c>
      <c r="B2606" s="250" t="s">
        <v>263</v>
      </c>
      <c r="C2606" s="250" t="s">
        <v>3109</v>
      </c>
      <c r="D2606" s="254">
        <v>572396</v>
      </c>
      <c r="E2606" s="254">
        <v>25714</v>
      </c>
    </row>
    <row r="2607" spans="1:5" x14ac:dyDescent="0.25">
      <c r="A2607" s="253" t="s">
        <v>260</v>
      </c>
      <c r="B2607" s="250" t="s">
        <v>1423</v>
      </c>
      <c r="C2607" s="250" t="s">
        <v>3110</v>
      </c>
      <c r="D2607" s="254">
        <v>701492</v>
      </c>
      <c r="E2607" s="254">
        <v>25700</v>
      </c>
    </row>
    <row r="2608" spans="1:5" x14ac:dyDescent="0.25">
      <c r="A2608" s="253" t="s">
        <v>260</v>
      </c>
      <c r="B2608" s="250" t="s">
        <v>270</v>
      </c>
      <c r="C2608" s="250" t="s">
        <v>3111</v>
      </c>
      <c r="D2608" s="254">
        <v>621846</v>
      </c>
      <c r="E2608" s="254">
        <v>25694</v>
      </c>
    </row>
    <row r="2609" spans="1:5" x14ac:dyDescent="0.25">
      <c r="A2609" s="253" t="s">
        <v>260</v>
      </c>
      <c r="B2609" s="250" t="s">
        <v>263</v>
      </c>
      <c r="C2609" s="250" t="s">
        <v>3112</v>
      </c>
      <c r="D2609" s="254">
        <v>567902</v>
      </c>
      <c r="E2609" s="254">
        <v>25684</v>
      </c>
    </row>
    <row r="2610" spans="1:5" x14ac:dyDescent="0.25">
      <c r="A2610" s="253" t="s">
        <v>260</v>
      </c>
      <c r="B2610" s="250" t="s">
        <v>325</v>
      </c>
      <c r="C2610" s="250" t="s">
        <v>3113</v>
      </c>
      <c r="D2610" s="254">
        <v>340813</v>
      </c>
      <c r="E2610" s="254">
        <v>25650</v>
      </c>
    </row>
    <row r="2611" spans="1:5" x14ac:dyDescent="0.25">
      <c r="A2611" s="253" t="s">
        <v>260</v>
      </c>
      <c r="B2611" s="250" t="s">
        <v>261</v>
      </c>
      <c r="C2611" s="250" t="s">
        <v>3114</v>
      </c>
      <c r="D2611" s="254">
        <v>535772</v>
      </c>
      <c r="E2611" s="254">
        <v>25610</v>
      </c>
    </row>
    <row r="2612" spans="1:5" x14ac:dyDescent="0.25">
      <c r="A2612" s="253" t="s">
        <v>260</v>
      </c>
      <c r="B2612" s="250" t="s">
        <v>263</v>
      </c>
      <c r="C2612" s="250" t="s">
        <v>3115</v>
      </c>
      <c r="D2612" s="254">
        <v>642254</v>
      </c>
      <c r="E2612" s="254">
        <v>25551</v>
      </c>
    </row>
    <row r="2613" spans="1:5" x14ac:dyDescent="0.25">
      <c r="A2613" s="253" t="s">
        <v>260</v>
      </c>
      <c r="B2613" s="250" t="s">
        <v>263</v>
      </c>
      <c r="C2613" s="250" t="s">
        <v>3116</v>
      </c>
      <c r="D2613" s="254">
        <v>537924</v>
      </c>
      <c r="E2613" s="254">
        <v>25551</v>
      </c>
    </row>
    <row r="2614" spans="1:5" x14ac:dyDescent="0.25">
      <c r="A2614" s="253" t="s">
        <v>260</v>
      </c>
      <c r="B2614" s="250" t="s">
        <v>263</v>
      </c>
      <c r="C2614" s="250" t="s">
        <v>3117</v>
      </c>
      <c r="D2614" s="254">
        <v>119427</v>
      </c>
      <c r="E2614" s="254">
        <v>25500</v>
      </c>
    </row>
    <row r="2615" spans="1:5" x14ac:dyDescent="0.25">
      <c r="A2615" s="253" t="s">
        <v>260</v>
      </c>
      <c r="B2615" s="250" t="s">
        <v>325</v>
      </c>
      <c r="C2615" s="250" t="s">
        <v>3118</v>
      </c>
      <c r="D2615" s="254">
        <v>575062</v>
      </c>
      <c r="E2615" s="254">
        <v>25500</v>
      </c>
    </row>
    <row r="2616" spans="1:5" x14ac:dyDescent="0.25">
      <c r="A2616" s="253" t="s">
        <v>260</v>
      </c>
      <c r="B2616" s="250" t="s">
        <v>261</v>
      </c>
      <c r="C2616" s="250" t="s">
        <v>3119</v>
      </c>
      <c r="D2616" s="254">
        <v>610896</v>
      </c>
      <c r="E2616" s="254">
        <v>25500</v>
      </c>
    </row>
    <row r="2617" spans="1:5" x14ac:dyDescent="0.25">
      <c r="A2617" s="253" t="s">
        <v>260</v>
      </c>
      <c r="B2617" s="250" t="s">
        <v>278</v>
      </c>
      <c r="C2617" s="250" t="s">
        <v>3120</v>
      </c>
      <c r="D2617" s="254">
        <v>556902</v>
      </c>
      <c r="E2617" s="254">
        <v>25392</v>
      </c>
    </row>
    <row r="2618" spans="1:5" x14ac:dyDescent="0.25">
      <c r="A2618" s="253" t="s">
        <v>260</v>
      </c>
      <c r="B2618" s="250" t="s">
        <v>270</v>
      </c>
      <c r="C2618" s="250" t="s">
        <v>3121</v>
      </c>
      <c r="D2618" s="254">
        <v>150000</v>
      </c>
      <c r="E2618" s="254">
        <v>25383</v>
      </c>
    </row>
    <row r="2619" spans="1:5" x14ac:dyDescent="0.25">
      <c r="A2619" s="253" t="s">
        <v>260</v>
      </c>
      <c r="B2619" s="250" t="s">
        <v>261</v>
      </c>
      <c r="C2619" s="250" t="s">
        <v>3122</v>
      </c>
      <c r="D2619" s="254">
        <v>549146</v>
      </c>
      <c r="E2619" s="254">
        <v>25350</v>
      </c>
    </row>
    <row r="2620" spans="1:5" x14ac:dyDescent="0.25">
      <c r="A2620" s="253" t="s">
        <v>260</v>
      </c>
      <c r="B2620" s="250" t="s">
        <v>263</v>
      </c>
      <c r="C2620" s="250" t="s">
        <v>3123</v>
      </c>
      <c r="D2620" s="254">
        <v>722995</v>
      </c>
      <c r="E2620" s="254">
        <v>25304</v>
      </c>
    </row>
    <row r="2621" spans="1:5" x14ac:dyDescent="0.25">
      <c r="A2621" s="253" t="s">
        <v>260</v>
      </c>
      <c r="B2621" s="250" t="s">
        <v>740</v>
      </c>
      <c r="C2621" s="250" t="s">
        <v>3124</v>
      </c>
      <c r="D2621" s="254">
        <v>246275</v>
      </c>
      <c r="E2621" s="254">
        <v>25250</v>
      </c>
    </row>
    <row r="2622" spans="1:5" x14ac:dyDescent="0.25">
      <c r="A2622" s="253" t="s">
        <v>260</v>
      </c>
      <c r="B2622" s="250" t="s">
        <v>263</v>
      </c>
      <c r="C2622" s="250" t="s">
        <v>3125</v>
      </c>
      <c r="D2622" s="254">
        <v>655715</v>
      </c>
      <c r="E2622" s="254">
        <v>25230</v>
      </c>
    </row>
    <row r="2623" spans="1:5" x14ac:dyDescent="0.25">
      <c r="A2623" s="253" t="s">
        <v>260</v>
      </c>
      <c r="B2623" s="250" t="s">
        <v>345</v>
      </c>
      <c r="C2623" s="250" t="s">
        <v>3126</v>
      </c>
      <c r="D2623" s="254">
        <v>414172</v>
      </c>
      <c r="E2623" s="254">
        <v>25209</v>
      </c>
    </row>
    <row r="2624" spans="1:5" x14ac:dyDescent="0.25">
      <c r="A2624" s="253" t="s">
        <v>260</v>
      </c>
      <c r="B2624" s="250" t="s">
        <v>263</v>
      </c>
      <c r="C2624" s="250" t="s">
        <v>3127</v>
      </c>
      <c r="D2624" s="254">
        <v>2243870</v>
      </c>
      <c r="E2624" s="254">
        <v>25200</v>
      </c>
    </row>
    <row r="2625" spans="1:5" x14ac:dyDescent="0.25">
      <c r="A2625" s="253" t="s">
        <v>260</v>
      </c>
      <c r="B2625" s="250" t="s">
        <v>263</v>
      </c>
      <c r="C2625" s="250" t="s">
        <v>3128</v>
      </c>
      <c r="D2625" s="254">
        <v>536171</v>
      </c>
      <c r="E2625" s="254">
        <v>25172</v>
      </c>
    </row>
    <row r="2626" spans="1:5" x14ac:dyDescent="0.25">
      <c r="A2626" s="253" t="s">
        <v>260</v>
      </c>
      <c r="B2626" s="250" t="s">
        <v>3129</v>
      </c>
      <c r="C2626" s="250" t="s">
        <v>3130</v>
      </c>
      <c r="D2626" s="254">
        <v>708967</v>
      </c>
      <c r="E2626" s="254">
        <v>25166</v>
      </c>
    </row>
    <row r="2627" spans="1:5" x14ac:dyDescent="0.25">
      <c r="A2627" s="253" t="s">
        <v>260</v>
      </c>
      <c r="B2627" s="250" t="s">
        <v>325</v>
      </c>
      <c r="C2627" s="250" t="s">
        <v>3131</v>
      </c>
      <c r="D2627" s="254">
        <v>578733</v>
      </c>
      <c r="E2627" s="254">
        <v>25114</v>
      </c>
    </row>
    <row r="2628" spans="1:5" x14ac:dyDescent="0.25">
      <c r="A2628" s="253" t="s">
        <v>260</v>
      </c>
      <c r="B2628" s="250" t="s">
        <v>3132</v>
      </c>
      <c r="C2628" s="250" t="s">
        <v>3133</v>
      </c>
      <c r="D2628" s="254">
        <v>678833</v>
      </c>
      <c r="E2628" s="254">
        <v>25080</v>
      </c>
    </row>
    <row r="2629" spans="1:5" x14ac:dyDescent="0.25">
      <c r="A2629" s="253" t="s">
        <v>260</v>
      </c>
      <c r="B2629" s="250" t="s">
        <v>348</v>
      </c>
      <c r="C2629" s="250" t="s">
        <v>3134</v>
      </c>
      <c r="D2629" s="254">
        <v>568937</v>
      </c>
      <c r="E2629" s="254">
        <v>25030</v>
      </c>
    </row>
    <row r="2630" spans="1:5" x14ac:dyDescent="0.25">
      <c r="A2630" s="253" t="s">
        <v>260</v>
      </c>
      <c r="B2630" s="250" t="s">
        <v>278</v>
      </c>
      <c r="C2630" s="250" t="s">
        <v>3135</v>
      </c>
      <c r="D2630" s="254">
        <v>2</v>
      </c>
      <c r="E2630" s="254">
        <v>25000</v>
      </c>
    </row>
    <row r="2631" spans="1:5" x14ac:dyDescent="0.25">
      <c r="A2631" s="253" t="s">
        <v>260</v>
      </c>
      <c r="B2631" s="250" t="s">
        <v>263</v>
      </c>
      <c r="C2631" s="250" t="s">
        <v>3136</v>
      </c>
      <c r="D2631" s="254">
        <v>563084</v>
      </c>
      <c r="E2631" s="254">
        <v>25000</v>
      </c>
    </row>
    <row r="2632" spans="1:5" x14ac:dyDescent="0.25">
      <c r="A2632" s="253" t="s">
        <v>260</v>
      </c>
      <c r="B2632" s="250" t="s">
        <v>261</v>
      </c>
      <c r="C2632" s="250" t="s">
        <v>3137</v>
      </c>
      <c r="D2632" s="254">
        <v>598810</v>
      </c>
      <c r="E2632" s="254">
        <v>25000</v>
      </c>
    </row>
    <row r="2633" spans="1:5" x14ac:dyDescent="0.25">
      <c r="A2633" s="253" t="s">
        <v>260</v>
      </c>
      <c r="B2633" s="250" t="s">
        <v>1827</v>
      </c>
      <c r="C2633" s="250" t="s">
        <v>3138</v>
      </c>
      <c r="D2633" s="254">
        <v>516866</v>
      </c>
      <c r="E2633" s="254">
        <v>25000</v>
      </c>
    </row>
    <row r="2634" spans="1:5" x14ac:dyDescent="0.25">
      <c r="A2634" s="253" t="s">
        <v>260</v>
      </c>
      <c r="B2634" s="250" t="s">
        <v>776</v>
      </c>
      <c r="C2634" s="250" t="s">
        <v>3139</v>
      </c>
      <c r="D2634" s="254">
        <v>206083</v>
      </c>
      <c r="E2634" s="254">
        <v>25000</v>
      </c>
    </row>
    <row r="2635" spans="1:5" x14ac:dyDescent="0.25">
      <c r="A2635" s="253" t="s">
        <v>260</v>
      </c>
      <c r="B2635" s="250" t="s">
        <v>261</v>
      </c>
      <c r="C2635" s="250" t="s">
        <v>3140</v>
      </c>
      <c r="D2635" s="254">
        <v>523755</v>
      </c>
      <c r="E2635" s="254">
        <v>25000</v>
      </c>
    </row>
    <row r="2636" spans="1:5" x14ac:dyDescent="0.25">
      <c r="A2636" s="253" t="s">
        <v>260</v>
      </c>
      <c r="B2636" s="250" t="s">
        <v>304</v>
      </c>
      <c r="C2636" s="250" t="s">
        <v>3141</v>
      </c>
      <c r="D2636" s="254">
        <v>391741</v>
      </c>
      <c r="E2636" s="254">
        <v>25000</v>
      </c>
    </row>
    <row r="2637" spans="1:5" x14ac:dyDescent="0.25">
      <c r="A2637" s="253" t="s">
        <v>260</v>
      </c>
      <c r="B2637" s="250" t="s">
        <v>3142</v>
      </c>
      <c r="C2637" s="250" t="s">
        <v>3143</v>
      </c>
      <c r="D2637" s="254">
        <v>249758</v>
      </c>
      <c r="E2637" s="254">
        <v>25000</v>
      </c>
    </row>
    <row r="2638" spans="1:5" x14ac:dyDescent="0.25">
      <c r="A2638" s="253" t="s">
        <v>260</v>
      </c>
      <c r="B2638" s="250" t="s">
        <v>1217</v>
      </c>
      <c r="C2638" s="250" t="s">
        <v>3144</v>
      </c>
      <c r="D2638" s="254">
        <v>357523</v>
      </c>
      <c r="E2638" s="254">
        <v>25000</v>
      </c>
    </row>
    <row r="2639" spans="1:5" x14ac:dyDescent="0.25">
      <c r="A2639" s="253" t="s">
        <v>260</v>
      </c>
      <c r="B2639" s="250" t="s">
        <v>345</v>
      </c>
      <c r="C2639" s="250" t="s">
        <v>3145</v>
      </c>
      <c r="D2639" s="254">
        <v>309880</v>
      </c>
      <c r="E2639" s="254">
        <v>25000</v>
      </c>
    </row>
    <row r="2640" spans="1:5" x14ac:dyDescent="0.25">
      <c r="A2640" s="253" t="s">
        <v>260</v>
      </c>
      <c r="B2640" s="250" t="s">
        <v>345</v>
      </c>
      <c r="C2640" s="250" t="s">
        <v>3146</v>
      </c>
      <c r="D2640" s="254">
        <v>423625</v>
      </c>
      <c r="E2640" s="254">
        <v>25000</v>
      </c>
    </row>
    <row r="2641" spans="1:5" x14ac:dyDescent="0.25">
      <c r="A2641" s="253" t="s">
        <v>260</v>
      </c>
      <c r="B2641" s="250" t="s">
        <v>1217</v>
      </c>
      <c r="C2641" s="250" t="s">
        <v>3147</v>
      </c>
      <c r="D2641" s="254">
        <v>659195</v>
      </c>
      <c r="E2641" s="254">
        <v>25000</v>
      </c>
    </row>
    <row r="2642" spans="1:5" x14ac:dyDescent="0.25">
      <c r="A2642" s="253" t="s">
        <v>260</v>
      </c>
      <c r="B2642" s="250" t="s">
        <v>261</v>
      </c>
      <c r="C2642" s="250" t="s">
        <v>3148</v>
      </c>
      <c r="D2642" s="254">
        <v>1371024</v>
      </c>
      <c r="E2642" s="254">
        <v>25000</v>
      </c>
    </row>
    <row r="2643" spans="1:5" x14ac:dyDescent="0.25">
      <c r="A2643" s="253" t="s">
        <v>260</v>
      </c>
      <c r="B2643" s="250" t="s">
        <v>1273</v>
      </c>
      <c r="C2643" s="250" t="s">
        <v>3149</v>
      </c>
      <c r="D2643" s="254">
        <v>612192</v>
      </c>
      <c r="E2643" s="254">
        <v>25000</v>
      </c>
    </row>
    <row r="2644" spans="1:5" x14ac:dyDescent="0.25">
      <c r="A2644" s="253" t="s">
        <v>260</v>
      </c>
      <c r="B2644" s="250" t="s">
        <v>261</v>
      </c>
      <c r="C2644" s="250" t="s">
        <v>3150</v>
      </c>
      <c r="D2644" s="254">
        <v>724950</v>
      </c>
      <c r="E2644" s="254">
        <v>25000</v>
      </c>
    </row>
    <row r="2645" spans="1:5" x14ac:dyDescent="0.25">
      <c r="A2645" s="253" t="s">
        <v>260</v>
      </c>
      <c r="B2645" s="250" t="s">
        <v>308</v>
      </c>
      <c r="C2645" s="250" t="s">
        <v>3151</v>
      </c>
      <c r="D2645" s="254">
        <v>563563</v>
      </c>
      <c r="E2645" s="254">
        <v>25000</v>
      </c>
    </row>
    <row r="2646" spans="1:5" x14ac:dyDescent="0.25">
      <c r="A2646" s="253" t="s">
        <v>260</v>
      </c>
      <c r="B2646" s="250" t="s">
        <v>291</v>
      </c>
      <c r="C2646" s="250" t="s">
        <v>3152</v>
      </c>
      <c r="D2646" s="254">
        <v>6627</v>
      </c>
      <c r="E2646" s="254">
        <v>25000</v>
      </c>
    </row>
    <row r="2647" spans="1:5" x14ac:dyDescent="0.25">
      <c r="A2647" s="253" t="s">
        <v>260</v>
      </c>
      <c r="B2647" s="250" t="s">
        <v>345</v>
      </c>
      <c r="C2647" s="250" t="s">
        <v>3153</v>
      </c>
      <c r="D2647" s="254">
        <v>544042</v>
      </c>
      <c r="E2647" s="254">
        <v>25000</v>
      </c>
    </row>
    <row r="2648" spans="1:5" x14ac:dyDescent="0.25">
      <c r="A2648" s="253" t="s">
        <v>260</v>
      </c>
      <c r="B2648" s="250" t="s">
        <v>263</v>
      </c>
      <c r="C2648" s="250" t="s">
        <v>3154</v>
      </c>
      <c r="D2648" s="254">
        <v>206574</v>
      </c>
      <c r="E2648" s="254">
        <v>24982</v>
      </c>
    </row>
    <row r="2649" spans="1:5" x14ac:dyDescent="0.25">
      <c r="A2649" s="253" t="s">
        <v>260</v>
      </c>
      <c r="B2649" s="250" t="s">
        <v>263</v>
      </c>
      <c r="C2649" s="250" t="s">
        <v>3155</v>
      </c>
      <c r="D2649" s="254">
        <v>713918</v>
      </c>
      <c r="E2649" s="254">
        <v>24951</v>
      </c>
    </row>
    <row r="2650" spans="1:5" x14ac:dyDescent="0.25">
      <c r="A2650" s="253" t="s">
        <v>260</v>
      </c>
      <c r="B2650" s="250" t="s">
        <v>278</v>
      </c>
      <c r="C2650" s="250" t="s">
        <v>3156</v>
      </c>
      <c r="D2650" s="254">
        <v>775635</v>
      </c>
      <c r="E2650" s="254">
        <v>24890</v>
      </c>
    </row>
    <row r="2651" spans="1:5" x14ac:dyDescent="0.25">
      <c r="A2651" s="253" t="s">
        <v>260</v>
      </c>
      <c r="B2651" s="250" t="s">
        <v>263</v>
      </c>
      <c r="C2651" s="250" t="s">
        <v>3157</v>
      </c>
      <c r="D2651" s="254">
        <v>507828</v>
      </c>
      <c r="E2651" s="254">
        <v>24826</v>
      </c>
    </row>
    <row r="2652" spans="1:5" x14ac:dyDescent="0.25">
      <c r="A2652" s="253" t="s">
        <v>260</v>
      </c>
      <c r="B2652" s="250" t="s">
        <v>330</v>
      </c>
      <c r="C2652" s="250" t="s">
        <v>3158</v>
      </c>
      <c r="D2652" s="254">
        <v>552484</v>
      </c>
      <c r="E2652" s="254">
        <v>24750</v>
      </c>
    </row>
    <row r="2653" spans="1:5" x14ac:dyDescent="0.25">
      <c r="A2653" s="253" t="s">
        <v>260</v>
      </c>
      <c r="B2653" s="250" t="s">
        <v>325</v>
      </c>
      <c r="C2653" s="250" t="s">
        <v>3159</v>
      </c>
      <c r="D2653" s="254">
        <v>1040099</v>
      </c>
      <c r="E2653" s="254">
        <v>24644</v>
      </c>
    </row>
    <row r="2654" spans="1:5" x14ac:dyDescent="0.25">
      <c r="A2654" s="253" t="s">
        <v>260</v>
      </c>
      <c r="B2654" s="250" t="s">
        <v>304</v>
      </c>
      <c r="C2654" s="250" t="s">
        <v>3160</v>
      </c>
      <c r="D2654" s="254">
        <v>337426</v>
      </c>
      <c r="E2654" s="254">
        <v>24603</v>
      </c>
    </row>
    <row r="2655" spans="1:5" x14ac:dyDescent="0.25">
      <c r="A2655" s="253" t="s">
        <v>260</v>
      </c>
      <c r="B2655" s="250" t="s">
        <v>261</v>
      </c>
      <c r="C2655" s="250" t="s">
        <v>3161</v>
      </c>
      <c r="D2655" s="254">
        <v>749627</v>
      </c>
      <c r="E2655" s="254">
        <v>24551</v>
      </c>
    </row>
    <row r="2656" spans="1:5" x14ac:dyDescent="0.25">
      <c r="A2656" s="253" t="s">
        <v>260</v>
      </c>
      <c r="B2656" s="250" t="s">
        <v>270</v>
      </c>
      <c r="C2656" s="250" t="s">
        <v>3162</v>
      </c>
      <c r="D2656" s="254">
        <v>116</v>
      </c>
      <c r="E2656" s="254">
        <v>24520</v>
      </c>
    </row>
    <row r="2657" spans="1:5" x14ac:dyDescent="0.25">
      <c r="A2657" s="253" t="s">
        <v>260</v>
      </c>
      <c r="B2657" s="250" t="s">
        <v>340</v>
      </c>
      <c r="C2657" s="250" t="s">
        <v>3163</v>
      </c>
      <c r="D2657" s="254">
        <v>565415</v>
      </c>
      <c r="E2657" s="254">
        <v>24450</v>
      </c>
    </row>
    <row r="2658" spans="1:5" x14ac:dyDescent="0.25">
      <c r="A2658" s="253" t="s">
        <v>260</v>
      </c>
      <c r="B2658" s="250" t="s">
        <v>263</v>
      </c>
      <c r="C2658" s="250" t="s">
        <v>3164</v>
      </c>
      <c r="D2658" s="254">
        <v>456074</v>
      </c>
      <c r="E2658" s="254">
        <v>24420</v>
      </c>
    </row>
    <row r="2659" spans="1:5" x14ac:dyDescent="0.25">
      <c r="A2659" s="253" t="s">
        <v>260</v>
      </c>
      <c r="B2659" s="250" t="s">
        <v>345</v>
      </c>
      <c r="C2659" s="250" t="s">
        <v>3165</v>
      </c>
      <c r="D2659" s="254">
        <v>541674</v>
      </c>
      <c r="E2659" s="254">
        <v>24420</v>
      </c>
    </row>
    <row r="2660" spans="1:5" x14ac:dyDescent="0.25">
      <c r="A2660" s="253" t="s">
        <v>260</v>
      </c>
      <c r="B2660" s="250" t="s">
        <v>261</v>
      </c>
      <c r="C2660" s="250" t="s">
        <v>3166</v>
      </c>
      <c r="D2660" s="254">
        <v>509660</v>
      </c>
      <c r="E2660" s="254">
        <v>24416</v>
      </c>
    </row>
    <row r="2661" spans="1:5" x14ac:dyDescent="0.25">
      <c r="A2661" s="253" t="s">
        <v>260</v>
      </c>
      <c r="B2661" s="250" t="s">
        <v>487</v>
      </c>
      <c r="C2661" s="250" t="s">
        <v>3167</v>
      </c>
      <c r="D2661" s="254">
        <v>5859</v>
      </c>
      <c r="E2661" s="254">
        <v>24410</v>
      </c>
    </row>
    <row r="2662" spans="1:5" x14ac:dyDescent="0.25">
      <c r="A2662" s="253" t="s">
        <v>260</v>
      </c>
      <c r="B2662" s="250" t="s">
        <v>904</v>
      </c>
      <c r="C2662" s="250" t="s">
        <v>3168</v>
      </c>
      <c r="D2662" s="254">
        <v>542877</v>
      </c>
      <c r="E2662" s="254">
        <v>24370</v>
      </c>
    </row>
    <row r="2663" spans="1:5" x14ac:dyDescent="0.25">
      <c r="A2663" s="253" t="s">
        <v>260</v>
      </c>
      <c r="B2663" s="250" t="s">
        <v>261</v>
      </c>
      <c r="C2663" s="250" t="s">
        <v>3169</v>
      </c>
      <c r="D2663" s="254">
        <v>0</v>
      </c>
      <c r="E2663" s="254">
        <v>24291</v>
      </c>
    </row>
    <row r="2664" spans="1:5" x14ac:dyDescent="0.25">
      <c r="A2664" s="253" t="s">
        <v>260</v>
      </c>
      <c r="B2664" s="250" t="s">
        <v>263</v>
      </c>
      <c r="C2664" s="250" t="s">
        <v>3170</v>
      </c>
      <c r="D2664" s="254">
        <v>14934</v>
      </c>
      <c r="E2664" s="254">
        <v>24250</v>
      </c>
    </row>
    <row r="2665" spans="1:5" x14ac:dyDescent="0.25">
      <c r="A2665" s="253" t="s">
        <v>260</v>
      </c>
      <c r="B2665" s="250" t="s">
        <v>291</v>
      </c>
      <c r="C2665" s="250" t="s">
        <v>3171</v>
      </c>
      <c r="D2665" s="254">
        <v>76681</v>
      </c>
      <c r="E2665" s="254">
        <v>24239</v>
      </c>
    </row>
    <row r="2666" spans="1:5" x14ac:dyDescent="0.25">
      <c r="A2666" s="253" t="s">
        <v>260</v>
      </c>
      <c r="B2666" s="250" t="s">
        <v>261</v>
      </c>
      <c r="C2666" s="250" t="s">
        <v>3172</v>
      </c>
      <c r="D2666" s="254">
        <v>506844</v>
      </c>
      <c r="E2666" s="254">
        <v>24186</v>
      </c>
    </row>
    <row r="2667" spans="1:5" x14ac:dyDescent="0.25">
      <c r="A2667" s="253" t="s">
        <v>260</v>
      </c>
      <c r="B2667" s="250" t="s">
        <v>263</v>
      </c>
      <c r="C2667" s="250" t="s">
        <v>3173</v>
      </c>
      <c r="D2667" s="254">
        <v>978493</v>
      </c>
      <c r="E2667" s="254">
        <v>24181</v>
      </c>
    </row>
    <row r="2668" spans="1:5" x14ac:dyDescent="0.25">
      <c r="A2668" s="253" t="s">
        <v>260</v>
      </c>
      <c r="B2668" s="250" t="s">
        <v>261</v>
      </c>
      <c r="C2668" s="250" t="s">
        <v>3174</v>
      </c>
      <c r="D2668" s="254">
        <v>588201</v>
      </c>
      <c r="E2668" s="254">
        <v>24160</v>
      </c>
    </row>
    <row r="2669" spans="1:5" x14ac:dyDescent="0.25">
      <c r="A2669" s="253" t="s">
        <v>260</v>
      </c>
      <c r="B2669" s="250" t="s">
        <v>270</v>
      </c>
      <c r="C2669" s="250" t="s">
        <v>3175</v>
      </c>
      <c r="D2669" s="254">
        <v>537521</v>
      </c>
      <c r="E2669" s="254">
        <v>24117</v>
      </c>
    </row>
    <row r="2670" spans="1:5" x14ac:dyDescent="0.25">
      <c r="A2670" s="253" t="s">
        <v>260</v>
      </c>
      <c r="B2670" s="250" t="s">
        <v>263</v>
      </c>
      <c r="C2670" s="250" t="s">
        <v>3176</v>
      </c>
      <c r="D2670" s="254">
        <v>628236</v>
      </c>
      <c r="E2670" s="254">
        <v>24117</v>
      </c>
    </row>
    <row r="2671" spans="1:5" x14ac:dyDescent="0.25">
      <c r="A2671" s="253" t="s">
        <v>260</v>
      </c>
      <c r="B2671" s="250" t="s">
        <v>263</v>
      </c>
      <c r="C2671" s="250" t="s">
        <v>3177</v>
      </c>
      <c r="D2671" s="254">
        <v>1000257</v>
      </c>
      <c r="E2671" s="254">
        <v>24103</v>
      </c>
    </row>
    <row r="2672" spans="1:5" x14ac:dyDescent="0.25">
      <c r="A2672" s="253" t="s">
        <v>260</v>
      </c>
      <c r="B2672" s="250" t="s">
        <v>261</v>
      </c>
      <c r="C2672" s="250" t="s">
        <v>3178</v>
      </c>
      <c r="D2672" s="254">
        <v>511959</v>
      </c>
      <c r="E2672" s="254">
        <v>24018</v>
      </c>
    </row>
    <row r="2673" spans="1:5" x14ac:dyDescent="0.25">
      <c r="A2673" s="253" t="s">
        <v>260</v>
      </c>
      <c r="B2673" s="250" t="s">
        <v>316</v>
      </c>
      <c r="C2673" s="250" t="s">
        <v>3179</v>
      </c>
      <c r="D2673" s="254">
        <v>2395925</v>
      </c>
      <c r="E2673" s="254">
        <v>24017</v>
      </c>
    </row>
    <row r="2674" spans="1:5" x14ac:dyDescent="0.25">
      <c r="A2674" s="253" t="s">
        <v>260</v>
      </c>
      <c r="B2674" s="250" t="s">
        <v>441</v>
      </c>
      <c r="C2674" s="250" t="s">
        <v>3180</v>
      </c>
      <c r="D2674" s="254">
        <v>443718</v>
      </c>
      <c r="E2674" s="254">
        <v>24000</v>
      </c>
    </row>
    <row r="2675" spans="1:5" x14ac:dyDescent="0.25">
      <c r="A2675" s="253" t="s">
        <v>260</v>
      </c>
      <c r="B2675" s="250" t="s">
        <v>278</v>
      </c>
      <c r="C2675" s="250" t="s">
        <v>3181</v>
      </c>
      <c r="D2675" s="254">
        <v>705261</v>
      </c>
      <c r="E2675" s="254">
        <v>24000</v>
      </c>
    </row>
    <row r="2676" spans="1:5" x14ac:dyDescent="0.25">
      <c r="A2676" s="253" t="s">
        <v>260</v>
      </c>
      <c r="B2676" s="250" t="s">
        <v>345</v>
      </c>
      <c r="C2676" s="250" t="s">
        <v>3182</v>
      </c>
      <c r="D2676" s="254">
        <v>530471</v>
      </c>
      <c r="E2676" s="254">
        <v>24000</v>
      </c>
    </row>
    <row r="2677" spans="1:5" x14ac:dyDescent="0.25">
      <c r="A2677" s="253" t="s">
        <v>260</v>
      </c>
      <c r="B2677" s="250" t="s">
        <v>3183</v>
      </c>
      <c r="C2677" s="250" t="s">
        <v>3184</v>
      </c>
      <c r="D2677" s="254">
        <v>225754</v>
      </c>
      <c r="E2677" s="254">
        <v>24000</v>
      </c>
    </row>
    <row r="2678" spans="1:5" x14ac:dyDescent="0.25">
      <c r="A2678" s="253" t="s">
        <v>260</v>
      </c>
      <c r="B2678" s="250" t="s">
        <v>345</v>
      </c>
      <c r="C2678" s="250" t="s">
        <v>3185</v>
      </c>
      <c r="D2678" s="254">
        <v>276194</v>
      </c>
      <c r="E2678" s="254">
        <v>24000</v>
      </c>
    </row>
    <row r="2679" spans="1:5" x14ac:dyDescent="0.25">
      <c r="A2679" s="253" t="s">
        <v>260</v>
      </c>
      <c r="B2679" s="250" t="s">
        <v>263</v>
      </c>
      <c r="C2679" s="250" t="s">
        <v>3186</v>
      </c>
      <c r="D2679" s="254">
        <v>5101376</v>
      </c>
      <c r="E2679" s="254">
        <v>24000</v>
      </c>
    </row>
    <row r="2680" spans="1:5" x14ac:dyDescent="0.25">
      <c r="A2680" s="253" t="s">
        <v>260</v>
      </c>
      <c r="B2680" s="250" t="s">
        <v>678</v>
      </c>
      <c r="C2680" s="250" t="s">
        <v>3187</v>
      </c>
      <c r="D2680" s="254">
        <v>133116</v>
      </c>
      <c r="E2680" s="254">
        <v>24000</v>
      </c>
    </row>
    <row r="2681" spans="1:5" x14ac:dyDescent="0.25">
      <c r="A2681" s="253" t="s">
        <v>260</v>
      </c>
      <c r="B2681" s="250" t="s">
        <v>15</v>
      </c>
      <c r="C2681" s="250" t="s">
        <v>3188</v>
      </c>
      <c r="D2681" s="254">
        <v>681380</v>
      </c>
      <c r="E2681" s="254">
        <v>24000</v>
      </c>
    </row>
    <row r="2682" spans="1:5" x14ac:dyDescent="0.25">
      <c r="A2682" s="253" t="s">
        <v>260</v>
      </c>
      <c r="B2682" s="250" t="s">
        <v>263</v>
      </c>
      <c r="C2682" s="250" t="s">
        <v>3189</v>
      </c>
      <c r="D2682" s="254">
        <v>600709</v>
      </c>
      <c r="E2682" s="254">
        <v>24000</v>
      </c>
    </row>
    <row r="2683" spans="1:5" x14ac:dyDescent="0.25">
      <c r="A2683" s="253" t="s">
        <v>260</v>
      </c>
      <c r="B2683" s="250" t="s">
        <v>1099</v>
      </c>
      <c r="C2683" s="250" t="s">
        <v>3190</v>
      </c>
      <c r="D2683" s="254">
        <v>992</v>
      </c>
      <c r="E2683" s="254">
        <v>24000</v>
      </c>
    </row>
    <row r="2684" spans="1:5" x14ac:dyDescent="0.25">
      <c r="A2684" s="253" t="s">
        <v>260</v>
      </c>
      <c r="B2684" s="250" t="s">
        <v>308</v>
      </c>
      <c r="C2684" s="250" t="s">
        <v>3191</v>
      </c>
      <c r="D2684" s="254">
        <v>542138</v>
      </c>
      <c r="E2684" s="254">
        <v>24000</v>
      </c>
    </row>
    <row r="2685" spans="1:5" x14ac:dyDescent="0.25">
      <c r="A2685" s="253" t="s">
        <v>260</v>
      </c>
      <c r="B2685" s="250" t="s">
        <v>263</v>
      </c>
      <c r="C2685" s="250" t="s">
        <v>3192</v>
      </c>
      <c r="D2685" s="254">
        <v>548609</v>
      </c>
      <c r="E2685" s="254">
        <v>23996</v>
      </c>
    </row>
    <row r="2686" spans="1:5" x14ac:dyDescent="0.25">
      <c r="A2686" s="253" t="s">
        <v>260</v>
      </c>
      <c r="B2686" s="250" t="s">
        <v>385</v>
      </c>
      <c r="C2686" s="250" t="s">
        <v>3193</v>
      </c>
      <c r="D2686" s="254">
        <v>672185</v>
      </c>
      <c r="E2686" s="254">
        <v>23940</v>
      </c>
    </row>
    <row r="2687" spans="1:5" x14ac:dyDescent="0.25">
      <c r="A2687" s="253" t="s">
        <v>260</v>
      </c>
      <c r="B2687" s="250" t="s">
        <v>345</v>
      </c>
      <c r="C2687" s="250" t="s">
        <v>3194</v>
      </c>
      <c r="D2687" s="254">
        <v>537806</v>
      </c>
      <c r="E2687" s="254">
        <v>23911</v>
      </c>
    </row>
    <row r="2688" spans="1:5" x14ac:dyDescent="0.25">
      <c r="A2688" s="253" t="s">
        <v>260</v>
      </c>
      <c r="B2688" s="250" t="s">
        <v>270</v>
      </c>
      <c r="C2688" s="250" t="s">
        <v>3195</v>
      </c>
      <c r="D2688" s="254">
        <v>515509</v>
      </c>
      <c r="E2688" s="254">
        <v>23867</v>
      </c>
    </row>
    <row r="2689" spans="1:5" x14ac:dyDescent="0.25">
      <c r="A2689" s="253" t="s">
        <v>260</v>
      </c>
      <c r="B2689" s="250" t="s">
        <v>3196</v>
      </c>
      <c r="C2689" s="250" t="s">
        <v>3197</v>
      </c>
      <c r="D2689" s="254">
        <v>649162</v>
      </c>
      <c r="E2689" s="254">
        <v>23850</v>
      </c>
    </row>
    <row r="2690" spans="1:5" x14ac:dyDescent="0.25">
      <c r="A2690" s="253" t="s">
        <v>260</v>
      </c>
      <c r="B2690" s="250" t="s">
        <v>263</v>
      </c>
      <c r="C2690" s="250" t="s">
        <v>3198</v>
      </c>
      <c r="D2690" s="254">
        <v>642303</v>
      </c>
      <c r="E2690" s="254">
        <v>23800</v>
      </c>
    </row>
    <row r="2691" spans="1:5" x14ac:dyDescent="0.25">
      <c r="A2691" s="253" t="s">
        <v>260</v>
      </c>
      <c r="B2691" s="250" t="s">
        <v>2788</v>
      </c>
      <c r="C2691" s="250" t="s">
        <v>3199</v>
      </c>
      <c r="D2691" s="254">
        <v>750876</v>
      </c>
      <c r="E2691" s="254">
        <v>23800</v>
      </c>
    </row>
    <row r="2692" spans="1:5" x14ac:dyDescent="0.25">
      <c r="A2692" s="253" t="s">
        <v>260</v>
      </c>
      <c r="B2692" s="250" t="s">
        <v>263</v>
      </c>
      <c r="C2692" s="250" t="s">
        <v>3200</v>
      </c>
      <c r="D2692" s="254">
        <v>531017</v>
      </c>
      <c r="E2692" s="254">
        <v>23733</v>
      </c>
    </row>
    <row r="2693" spans="1:5" x14ac:dyDescent="0.25">
      <c r="A2693" s="253" t="s">
        <v>260</v>
      </c>
      <c r="B2693" s="250" t="s">
        <v>270</v>
      </c>
      <c r="C2693" s="250" t="s">
        <v>3201</v>
      </c>
      <c r="D2693" s="254">
        <v>0</v>
      </c>
      <c r="E2693" s="254">
        <v>23627</v>
      </c>
    </row>
    <row r="2694" spans="1:5" x14ac:dyDescent="0.25">
      <c r="A2694" s="253" t="s">
        <v>260</v>
      </c>
      <c r="B2694" s="250" t="s">
        <v>263</v>
      </c>
      <c r="C2694" s="250" t="s">
        <v>3202</v>
      </c>
      <c r="D2694" s="254">
        <v>590214</v>
      </c>
      <c r="E2694" s="254">
        <v>23529</v>
      </c>
    </row>
    <row r="2695" spans="1:5" x14ac:dyDescent="0.25">
      <c r="A2695" s="253" t="s">
        <v>260</v>
      </c>
      <c r="B2695" s="250" t="s">
        <v>692</v>
      </c>
      <c r="C2695" s="250" t="s">
        <v>3203</v>
      </c>
      <c r="D2695" s="254">
        <v>1618294</v>
      </c>
      <c r="E2695" s="254">
        <v>23520</v>
      </c>
    </row>
    <row r="2696" spans="1:5" x14ac:dyDescent="0.25">
      <c r="A2696" s="253" t="s">
        <v>260</v>
      </c>
      <c r="B2696" s="250" t="s">
        <v>1131</v>
      </c>
      <c r="C2696" s="250" t="s">
        <v>3204</v>
      </c>
      <c r="D2696" s="254">
        <v>1</v>
      </c>
      <c r="E2696" s="254">
        <v>23500</v>
      </c>
    </row>
    <row r="2697" spans="1:5" x14ac:dyDescent="0.25">
      <c r="A2697" s="253" t="s">
        <v>260</v>
      </c>
      <c r="B2697" s="250" t="s">
        <v>261</v>
      </c>
      <c r="C2697" s="250" t="s">
        <v>3205</v>
      </c>
      <c r="D2697" s="254">
        <v>479439</v>
      </c>
      <c r="E2697" s="254">
        <v>23500</v>
      </c>
    </row>
    <row r="2698" spans="1:5" x14ac:dyDescent="0.25">
      <c r="A2698" s="253" t="s">
        <v>260</v>
      </c>
      <c r="B2698" s="250" t="s">
        <v>345</v>
      </c>
      <c r="C2698" s="250" t="s">
        <v>3206</v>
      </c>
      <c r="D2698" s="254">
        <v>563829</v>
      </c>
      <c r="E2698" s="254">
        <v>23465</v>
      </c>
    </row>
    <row r="2699" spans="1:5" x14ac:dyDescent="0.25">
      <c r="A2699" s="253" t="s">
        <v>260</v>
      </c>
      <c r="B2699" s="250" t="s">
        <v>340</v>
      </c>
      <c r="C2699" s="250" t="s">
        <v>3207</v>
      </c>
      <c r="D2699" s="254">
        <v>685146</v>
      </c>
      <c r="E2699" s="254">
        <v>23450</v>
      </c>
    </row>
    <row r="2700" spans="1:5" x14ac:dyDescent="0.25">
      <c r="A2700" s="253" t="s">
        <v>260</v>
      </c>
      <c r="B2700" s="250" t="s">
        <v>263</v>
      </c>
      <c r="C2700" s="250" t="s">
        <v>3208</v>
      </c>
      <c r="D2700" s="254">
        <v>978306</v>
      </c>
      <c r="E2700" s="254">
        <v>23405</v>
      </c>
    </row>
    <row r="2701" spans="1:5" x14ac:dyDescent="0.25">
      <c r="A2701" s="253" t="s">
        <v>260</v>
      </c>
      <c r="B2701" s="250" t="s">
        <v>345</v>
      </c>
      <c r="C2701" s="250" t="s">
        <v>3209</v>
      </c>
      <c r="D2701" s="254">
        <v>357834</v>
      </c>
      <c r="E2701" s="254">
        <v>23294</v>
      </c>
    </row>
    <row r="2702" spans="1:5" x14ac:dyDescent="0.25">
      <c r="A2702" s="253" t="s">
        <v>260</v>
      </c>
      <c r="B2702" s="250" t="s">
        <v>284</v>
      </c>
      <c r="C2702" s="250" t="s">
        <v>3210</v>
      </c>
      <c r="D2702" s="254">
        <v>223121</v>
      </c>
      <c r="E2702" s="254">
        <v>23229</v>
      </c>
    </row>
    <row r="2703" spans="1:5" x14ac:dyDescent="0.25">
      <c r="A2703" s="253" t="s">
        <v>260</v>
      </c>
      <c r="B2703" s="250" t="s">
        <v>345</v>
      </c>
      <c r="C2703" s="250" t="s">
        <v>3211</v>
      </c>
      <c r="D2703" s="254">
        <v>495401</v>
      </c>
      <c r="E2703" s="254">
        <v>23178</v>
      </c>
    </row>
    <row r="2704" spans="1:5" x14ac:dyDescent="0.25">
      <c r="A2704" s="253" t="s">
        <v>260</v>
      </c>
      <c r="B2704" s="250" t="s">
        <v>799</v>
      </c>
      <c r="C2704" s="250" t="s">
        <v>3212</v>
      </c>
      <c r="D2704" s="254">
        <v>0</v>
      </c>
      <c r="E2704" s="254">
        <v>23166</v>
      </c>
    </row>
    <row r="2705" spans="1:5" x14ac:dyDescent="0.25">
      <c r="A2705" s="253" t="s">
        <v>260</v>
      </c>
      <c r="B2705" s="250" t="s">
        <v>1579</v>
      </c>
      <c r="C2705" s="250" t="s">
        <v>3213</v>
      </c>
      <c r="D2705" s="254">
        <v>2661</v>
      </c>
      <c r="E2705" s="254">
        <v>23135</v>
      </c>
    </row>
    <row r="2706" spans="1:5" x14ac:dyDescent="0.25">
      <c r="A2706" s="253" t="s">
        <v>260</v>
      </c>
      <c r="B2706" s="250" t="s">
        <v>325</v>
      </c>
      <c r="C2706" s="250" t="s">
        <v>3214</v>
      </c>
      <c r="D2706" s="254">
        <v>628220</v>
      </c>
      <c r="E2706" s="254">
        <v>23050</v>
      </c>
    </row>
    <row r="2707" spans="1:5" x14ac:dyDescent="0.25">
      <c r="A2707" s="253" t="s">
        <v>260</v>
      </c>
      <c r="B2707" s="250" t="s">
        <v>316</v>
      </c>
      <c r="C2707" s="250" t="s">
        <v>3215</v>
      </c>
      <c r="D2707" s="254">
        <v>439997</v>
      </c>
      <c r="E2707" s="254">
        <v>23000</v>
      </c>
    </row>
    <row r="2708" spans="1:5" x14ac:dyDescent="0.25">
      <c r="A2708" s="253" t="s">
        <v>260</v>
      </c>
      <c r="B2708" s="250" t="s">
        <v>776</v>
      </c>
      <c r="C2708" s="250" t="s">
        <v>3216</v>
      </c>
      <c r="D2708" s="254">
        <v>708481</v>
      </c>
      <c r="E2708" s="254">
        <v>23000</v>
      </c>
    </row>
    <row r="2709" spans="1:5" x14ac:dyDescent="0.25">
      <c r="A2709" s="253" t="s">
        <v>260</v>
      </c>
      <c r="B2709" s="250" t="s">
        <v>535</v>
      </c>
      <c r="C2709" s="250" t="s">
        <v>3217</v>
      </c>
      <c r="D2709" s="254">
        <v>206639</v>
      </c>
      <c r="E2709" s="254">
        <v>23000</v>
      </c>
    </row>
    <row r="2710" spans="1:5" x14ac:dyDescent="0.25">
      <c r="A2710" s="253" t="s">
        <v>260</v>
      </c>
      <c r="B2710" s="250" t="s">
        <v>263</v>
      </c>
      <c r="C2710" s="250" t="s">
        <v>3218</v>
      </c>
      <c r="D2710" s="254">
        <v>607427</v>
      </c>
      <c r="E2710" s="254">
        <v>23000</v>
      </c>
    </row>
    <row r="2711" spans="1:5" x14ac:dyDescent="0.25">
      <c r="A2711" s="253" t="s">
        <v>260</v>
      </c>
      <c r="B2711" s="250" t="s">
        <v>325</v>
      </c>
      <c r="C2711" s="250" t="s">
        <v>3219</v>
      </c>
      <c r="D2711" s="254">
        <v>435370</v>
      </c>
      <c r="E2711" s="254">
        <v>23000</v>
      </c>
    </row>
    <row r="2712" spans="1:5" x14ac:dyDescent="0.25">
      <c r="A2712" s="253" t="s">
        <v>260</v>
      </c>
      <c r="B2712" s="250" t="s">
        <v>304</v>
      </c>
      <c r="C2712" s="250" t="s">
        <v>3220</v>
      </c>
      <c r="D2712" s="254">
        <v>327069</v>
      </c>
      <c r="E2712" s="254">
        <v>23000</v>
      </c>
    </row>
    <row r="2713" spans="1:5" x14ac:dyDescent="0.25">
      <c r="A2713" s="253" t="s">
        <v>260</v>
      </c>
      <c r="B2713" s="250" t="s">
        <v>261</v>
      </c>
      <c r="C2713" s="250" t="s">
        <v>3221</v>
      </c>
      <c r="D2713" s="254">
        <v>209</v>
      </c>
      <c r="E2713" s="254">
        <v>22957</v>
      </c>
    </row>
    <row r="2714" spans="1:5" x14ac:dyDescent="0.25">
      <c r="A2714" s="253" t="s">
        <v>260</v>
      </c>
      <c r="B2714" s="250" t="s">
        <v>263</v>
      </c>
      <c r="C2714" s="250" t="s">
        <v>3222</v>
      </c>
      <c r="D2714" s="254">
        <v>470279</v>
      </c>
      <c r="E2714" s="254">
        <v>22934</v>
      </c>
    </row>
    <row r="2715" spans="1:5" x14ac:dyDescent="0.25">
      <c r="A2715" s="253" t="s">
        <v>260</v>
      </c>
      <c r="B2715" s="250" t="s">
        <v>270</v>
      </c>
      <c r="C2715" s="250" t="s">
        <v>3223</v>
      </c>
      <c r="D2715" s="254">
        <v>519243</v>
      </c>
      <c r="E2715" s="254">
        <v>22809</v>
      </c>
    </row>
    <row r="2716" spans="1:5" x14ac:dyDescent="0.25">
      <c r="A2716" s="253" t="s">
        <v>260</v>
      </c>
      <c r="B2716" s="250" t="s">
        <v>345</v>
      </c>
      <c r="C2716" s="250" t="s">
        <v>3224</v>
      </c>
      <c r="D2716" s="254">
        <v>703646</v>
      </c>
      <c r="E2716" s="254">
        <v>22791</v>
      </c>
    </row>
    <row r="2717" spans="1:5" x14ac:dyDescent="0.25">
      <c r="A2717" s="253" t="s">
        <v>260</v>
      </c>
      <c r="B2717" s="250" t="s">
        <v>535</v>
      </c>
      <c r="C2717" s="250" t="s">
        <v>3225</v>
      </c>
      <c r="D2717" s="254">
        <v>441312</v>
      </c>
      <c r="E2717" s="254">
        <v>22770</v>
      </c>
    </row>
    <row r="2718" spans="1:5" x14ac:dyDescent="0.25">
      <c r="A2718" s="253" t="s">
        <v>260</v>
      </c>
      <c r="B2718" s="250" t="s">
        <v>507</v>
      </c>
      <c r="C2718" s="250" t="s">
        <v>3226</v>
      </c>
      <c r="D2718" s="254">
        <v>50817</v>
      </c>
      <c r="E2718" s="254">
        <v>22750</v>
      </c>
    </row>
    <row r="2719" spans="1:5" x14ac:dyDescent="0.25">
      <c r="A2719" s="253" t="s">
        <v>260</v>
      </c>
      <c r="B2719" s="250" t="s">
        <v>3227</v>
      </c>
      <c r="C2719" s="250" t="s">
        <v>3228</v>
      </c>
      <c r="D2719" s="254">
        <v>74880</v>
      </c>
      <c r="E2719" s="254">
        <v>22750</v>
      </c>
    </row>
    <row r="2720" spans="1:5" x14ac:dyDescent="0.25">
      <c r="A2720" s="253" t="s">
        <v>260</v>
      </c>
      <c r="B2720" s="250" t="s">
        <v>261</v>
      </c>
      <c r="C2720" s="250" t="s">
        <v>3229</v>
      </c>
      <c r="D2720" s="254">
        <v>495027</v>
      </c>
      <c r="E2720" s="254">
        <v>22742</v>
      </c>
    </row>
    <row r="2721" spans="1:5" x14ac:dyDescent="0.25">
      <c r="A2721" s="253" t="s">
        <v>260</v>
      </c>
      <c r="B2721" s="250" t="s">
        <v>261</v>
      </c>
      <c r="C2721" s="250" t="s">
        <v>3230</v>
      </c>
      <c r="D2721" s="254">
        <v>552978</v>
      </c>
      <c r="E2721" s="254">
        <v>22642</v>
      </c>
    </row>
    <row r="2722" spans="1:5" x14ac:dyDescent="0.25">
      <c r="A2722" s="253" t="s">
        <v>260</v>
      </c>
      <c r="B2722" s="250" t="s">
        <v>499</v>
      </c>
      <c r="C2722" s="250" t="s">
        <v>3231</v>
      </c>
      <c r="D2722" s="254">
        <v>317280</v>
      </c>
      <c r="E2722" s="254">
        <v>22535</v>
      </c>
    </row>
    <row r="2723" spans="1:5" x14ac:dyDescent="0.25">
      <c r="A2723" s="253" t="s">
        <v>260</v>
      </c>
      <c r="B2723" s="250" t="s">
        <v>3232</v>
      </c>
      <c r="C2723" s="250" t="s">
        <v>3233</v>
      </c>
      <c r="D2723" s="254">
        <v>19480</v>
      </c>
      <c r="E2723" s="254">
        <v>22500</v>
      </c>
    </row>
    <row r="2724" spans="1:5" x14ac:dyDescent="0.25">
      <c r="A2724" s="253" t="s">
        <v>260</v>
      </c>
      <c r="B2724" s="250" t="s">
        <v>1256</v>
      </c>
      <c r="C2724" s="250" t="s">
        <v>3234</v>
      </c>
      <c r="D2724" s="254">
        <v>1372421</v>
      </c>
      <c r="E2724" s="254">
        <v>22500</v>
      </c>
    </row>
    <row r="2725" spans="1:5" x14ac:dyDescent="0.25">
      <c r="A2725" s="253" t="s">
        <v>260</v>
      </c>
      <c r="B2725" s="250" t="s">
        <v>263</v>
      </c>
      <c r="C2725" s="250" t="s">
        <v>3235</v>
      </c>
      <c r="D2725" s="254">
        <v>459250</v>
      </c>
      <c r="E2725" s="254">
        <v>22500</v>
      </c>
    </row>
    <row r="2726" spans="1:5" x14ac:dyDescent="0.25">
      <c r="A2726" s="253" t="s">
        <v>260</v>
      </c>
      <c r="B2726" s="250" t="s">
        <v>742</v>
      </c>
      <c r="C2726" s="250" t="s">
        <v>3236</v>
      </c>
      <c r="D2726" s="254">
        <v>32085</v>
      </c>
      <c r="E2726" s="254">
        <v>22483</v>
      </c>
    </row>
    <row r="2727" spans="1:5" x14ac:dyDescent="0.25">
      <c r="A2727" s="253" t="s">
        <v>260</v>
      </c>
      <c r="B2727" s="250" t="s">
        <v>1138</v>
      </c>
      <c r="C2727" s="250" t="s">
        <v>3237</v>
      </c>
      <c r="D2727" s="254">
        <v>5376</v>
      </c>
      <c r="E2727" s="254">
        <v>22470</v>
      </c>
    </row>
    <row r="2728" spans="1:5" x14ac:dyDescent="0.25">
      <c r="A2728" s="253" t="s">
        <v>260</v>
      </c>
      <c r="B2728" s="250" t="s">
        <v>325</v>
      </c>
      <c r="C2728" s="250" t="s">
        <v>3238</v>
      </c>
      <c r="D2728" s="254">
        <v>759080</v>
      </c>
      <c r="E2728" s="254">
        <v>22381</v>
      </c>
    </row>
    <row r="2729" spans="1:5" x14ac:dyDescent="0.25">
      <c r="A2729" s="253" t="s">
        <v>260</v>
      </c>
      <c r="B2729" s="250" t="s">
        <v>263</v>
      </c>
      <c r="C2729" s="250" t="s">
        <v>3239</v>
      </c>
      <c r="D2729" s="254">
        <v>984702</v>
      </c>
      <c r="E2729" s="254">
        <v>22303</v>
      </c>
    </row>
    <row r="2730" spans="1:5" x14ac:dyDescent="0.25">
      <c r="A2730" s="253" t="s">
        <v>260</v>
      </c>
      <c r="B2730" s="250" t="s">
        <v>263</v>
      </c>
      <c r="C2730" s="250" t="s">
        <v>3240</v>
      </c>
      <c r="D2730" s="254">
        <v>516323</v>
      </c>
      <c r="E2730" s="254">
        <v>22272</v>
      </c>
    </row>
    <row r="2731" spans="1:5" x14ac:dyDescent="0.25">
      <c r="A2731" s="253" t="s">
        <v>260</v>
      </c>
      <c r="B2731" s="250" t="s">
        <v>345</v>
      </c>
      <c r="C2731" s="250" t="s">
        <v>3241</v>
      </c>
      <c r="D2731" s="254">
        <v>581902</v>
      </c>
      <c r="E2731" s="254">
        <v>22236</v>
      </c>
    </row>
    <row r="2732" spans="1:5" x14ac:dyDescent="0.25">
      <c r="A2732" s="253" t="s">
        <v>260</v>
      </c>
      <c r="B2732" s="250" t="s">
        <v>291</v>
      </c>
      <c r="C2732" s="250" t="s">
        <v>3242</v>
      </c>
      <c r="D2732" s="254">
        <v>653344</v>
      </c>
      <c r="E2732" s="254">
        <v>22225</v>
      </c>
    </row>
    <row r="2733" spans="1:5" x14ac:dyDescent="0.25">
      <c r="A2733" s="253" t="s">
        <v>260</v>
      </c>
      <c r="B2733" s="250" t="s">
        <v>373</v>
      </c>
      <c r="C2733" s="250" t="s">
        <v>3243</v>
      </c>
      <c r="D2733" s="254">
        <v>25739</v>
      </c>
      <c r="E2733" s="254">
        <v>22200</v>
      </c>
    </row>
    <row r="2734" spans="1:5" x14ac:dyDescent="0.25">
      <c r="A2734" s="253" t="s">
        <v>260</v>
      </c>
      <c r="B2734" s="250" t="s">
        <v>263</v>
      </c>
      <c r="C2734" s="250" t="s">
        <v>3244</v>
      </c>
      <c r="D2734" s="254">
        <v>960437</v>
      </c>
      <c r="E2734" s="254">
        <v>22193</v>
      </c>
    </row>
    <row r="2735" spans="1:5" x14ac:dyDescent="0.25">
      <c r="A2735" s="253" t="s">
        <v>260</v>
      </c>
      <c r="B2735" s="250" t="s">
        <v>278</v>
      </c>
      <c r="C2735" s="250" t="s">
        <v>3245</v>
      </c>
      <c r="D2735" s="254">
        <v>488271</v>
      </c>
      <c r="E2735" s="254">
        <v>22166</v>
      </c>
    </row>
    <row r="2736" spans="1:5" x14ac:dyDescent="0.25">
      <c r="A2736" s="253" t="s">
        <v>260</v>
      </c>
      <c r="B2736" s="250" t="s">
        <v>263</v>
      </c>
      <c r="C2736" s="250" t="s">
        <v>3246</v>
      </c>
      <c r="D2736" s="254">
        <v>463613</v>
      </c>
      <c r="E2736" s="254">
        <v>22123</v>
      </c>
    </row>
    <row r="2737" spans="1:5" x14ac:dyDescent="0.25">
      <c r="A2737" s="253" t="s">
        <v>260</v>
      </c>
      <c r="B2737" s="250" t="s">
        <v>1575</v>
      </c>
      <c r="C2737" s="250" t="s">
        <v>3247</v>
      </c>
      <c r="D2737" s="254">
        <v>475401</v>
      </c>
      <c r="E2737" s="254">
        <v>22109</v>
      </c>
    </row>
    <row r="2738" spans="1:5" x14ac:dyDescent="0.25">
      <c r="A2738" s="253" t="s">
        <v>260</v>
      </c>
      <c r="B2738" s="250" t="s">
        <v>270</v>
      </c>
      <c r="C2738" s="250" t="s">
        <v>3248</v>
      </c>
      <c r="D2738" s="254">
        <v>516085</v>
      </c>
      <c r="E2738" s="254">
        <v>22100</v>
      </c>
    </row>
    <row r="2739" spans="1:5" x14ac:dyDescent="0.25">
      <c r="A2739" s="253" t="s">
        <v>260</v>
      </c>
      <c r="B2739" s="250" t="s">
        <v>263</v>
      </c>
      <c r="C2739" s="250" t="s">
        <v>3249</v>
      </c>
      <c r="D2739" s="254">
        <v>297192</v>
      </c>
      <c r="E2739" s="254">
        <v>22038</v>
      </c>
    </row>
    <row r="2740" spans="1:5" x14ac:dyDescent="0.25">
      <c r="A2740" s="253" t="s">
        <v>260</v>
      </c>
      <c r="B2740" s="250" t="s">
        <v>325</v>
      </c>
      <c r="C2740" s="250" t="s">
        <v>3250</v>
      </c>
      <c r="D2740" s="254">
        <v>25306</v>
      </c>
      <c r="E2740" s="254">
        <v>22033</v>
      </c>
    </row>
    <row r="2741" spans="1:5" x14ac:dyDescent="0.25">
      <c r="A2741" s="253" t="s">
        <v>260</v>
      </c>
      <c r="B2741" s="250" t="s">
        <v>261</v>
      </c>
      <c r="C2741" s="250" t="s">
        <v>3251</v>
      </c>
      <c r="D2741" s="254">
        <v>480598</v>
      </c>
      <c r="E2741" s="254">
        <v>22009</v>
      </c>
    </row>
    <row r="2742" spans="1:5" x14ac:dyDescent="0.25">
      <c r="A2742" s="253" t="s">
        <v>260</v>
      </c>
      <c r="B2742" s="250" t="s">
        <v>270</v>
      </c>
      <c r="C2742" s="250" t="s">
        <v>3252</v>
      </c>
      <c r="D2742" s="254">
        <v>457154</v>
      </c>
      <c r="E2742" s="254">
        <v>22000</v>
      </c>
    </row>
    <row r="2743" spans="1:5" x14ac:dyDescent="0.25">
      <c r="A2743" s="253" t="s">
        <v>260</v>
      </c>
      <c r="B2743" s="250" t="s">
        <v>1575</v>
      </c>
      <c r="C2743" s="250" t="s">
        <v>3253</v>
      </c>
      <c r="D2743" s="254">
        <v>575845</v>
      </c>
      <c r="E2743" s="254">
        <v>22000</v>
      </c>
    </row>
    <row r="2744" spans="1:5" x14ac:dyDescent="0.25">
      <c r="A2744" s="253" t="s">
        <v>260</v>
      </c>
      <c r="B2744" s="250" t="s">
        <v>345</v>
      </c>
      <c r="C2744" s="250" t="s">
        <v>3254</v>
      </c>
      <c r="D2744" s="254">
        <v>458086</v>
      </c>
      <c r="E2744" s="254">
        <v>22000</v>
      </c>
    </row>
    <row r="2745" spans="1:5" x14ac:dyDescent="0.25">
      <c r="A2745" s="253" t="s">
        <v>260</v>
      </c>
      <c r="B2745" s="250" t="s">
        <v>707</v>
      </c>
      <c r="C2745" s="250" t="s">
        <v>3255</v>
      </c>
      <c r="D2745" s="254">
        <v>3158947</v>
      </c>
      <c r="E2745" s="254">
        <v>22000</v>
      </c>
    </row>
    <row r="2746" spans="1:5" x14ac:dyDescent="0.25">
      <c r="A2746" s="253" t="s">
        <v>260</v>
      </c>
      <c r="B2746" s="250" t="s">
        <v>270</v>
      </c>
      <c r="C2746" s="250" t="s">
        <v>3256</v>
      </c>
      <c r="D2746" s="254">
        <v>475656</v>
      </c>
      <c r="E2746" s="254">
        <v>22000</v>
      </c>
    </row>
    <row r="2747" spans="1:5" x14ac:dyDescent="0.25">
      <c r="A2747" s="253" t="s">
        <v>260</v>
      </c>
      <c r="B2747" s="250" t="s">
        <v>412</v>
      </c>
      <c r="C2747" s="250" t="s">
        <v>3257</v>
      </c>
      <c r="D2747" s="254">
        <v>216357</v>
      </c>
      <c r="E2747" s="254">
        <v>21966</v>
      </c>
    </row>
    <row r="2748" spans="1:5" x14ac:dyDescent="0.25">
      <c r="A2748" s="253" t="s">
        <v>260</v>
      </c>
      <c r="B2748" s="250" t="s">
        <v>566</v>
      </c>
      <c r="C2748" s="250" t="s">
        <v>3258</v>
      </c>
      <c r="D2748" s="254">
        <v>2033934</v>
      </c>
      <c r="E2748" s="254">
        <v>21880</v>
      </c>
    </row>
    <row r="2749" spans="1:5" x14ac:dyDescent="0.25">
      <c r="A2749" s="253" t="s">
        <v>260</v>
      </c>
      <c r="B2749" s="250" t="s">
        <v>291</v>
      </c>
      <c r="C2749" s="250" t="s">
        <v>3259</v>
      </c>
      <c r="D2749" s="254">
        <v>99902</v>
      </c>
      <c r="E2749" s="254">
        <v>21784</v>
      </c>
    </row>
    <row r="2750" spans="1:5" x14ac:dyDescent="0.25">
      <c r="A2750" s="253" t="s">
        <v>260</v>
      </c>
      <c r="B2750" s="250" t="s">
        <v>263</v>
      </c>
      <c r="C2750" s="250" t="s">
        <v>3260</v>
      </c>
      <c r="D2750" s="254">
        <v>448189</v>
      </c>
      <c r="E2750" s="254">
        <v>21763</v>
      </c>
    </row>
    <row r="2751" spans="1:5" x14ac:dyDescent="0.25">
      <c r="A2751" s="253" t="s">
        <v>260</v>
      </c>
      <c r="B2751" s="250" t="s">
        <v>345</v>
      </c>
      <c r="C2751" s="250" t="s">
        <v>3261</v>
      </c>
      <c r="D2751" s="254">
        <v>311940</v>
      </c>
      <c r="E2751" s="254">
        <v>21753</v>
      </c>
    </row>
    <row r="2752" spans="1:5" x14ac:dyDescent="0.25">
      <c r="A2752" s="253" t="s">
        <v>260</v>
      </c>
      <c r="B2752" s="250" t="s">
        <v>291</v>
      </c>
      <c r="C2752" s="250" t="s">
        <v>3262</v>
      </c>
      <c r="D2752" s="254">
        <v>535736</v>
      </c>
      <c r="E2752" s="254">
        <v>21716</v>
      </c>
    </row>
    <row r="2753" spans="1:5" x14ac:dyDescent="0.25">
      <c r="A2753" s="253" t="s">
        <v>260</v>
      </c>
      <c r="B2753" s="250" t="s">
        <v>278</v>
      </c>
      <c r="C2753" s="250" t="s">
        <v>3263</v>
      </c>
      <c r="D2753" s="254">
        <v>464464</v>
      </c>
      <c r="E2753" s="254">
        <v>21680</v>
      </c>
    </row>
    <row r="2754" spans="1:5" x14ac:dyDescent="0.25">
      <c r="A2754" s="253" t="s">
        <v>260</v>
      </c>
      <c r="B2754" s="250" t="s">
        <v>261</v>
      </c>
      <c r="C2754" s="250" t="s">
        <v>3264</v>
      </c>
      <c r="D2754" s="254">
        <v>527269</v>
      </c>
      <c r="E2754" s="254">
        <v>21673</v>
      </c>
    </row>
    <row r="2755" spans="1:5" x14ac:dyDescent="0.25">
      <c r="A2755" s="253" t="s">
        <v>260</v>
      </c>
      <c r="B2755" s="250" t="s">
        <v>278</v>
      </c>
      <c r="C2755" s="250" t="s">
        <v>3265</v>
      </c>
      <c r="D2755" s="254">
        <v>473978</v>
      </c>
      <c r="E2755" s="254">
        <v>21562</v>
      </c>
    </row>
    <row r="2756" spans="1:5" x14ac:dyDescent="0.25">
      <c r="A2756" s="253" t="s">
        <v>260</v>
      </c>
      <c r="B2756" s="250" t="s">
        <v>261</v>
      </c>
      <c r="C2756" s="250" t="s">
        <v>3266</v>
      </c>
      <c r="D2756" s="254">
        <v>892674</v>
      </c>
      <c r="E2756" s="254">
        <v>21550</v>
      </c>
    </row>
    <row r="2757" spans="1:5" x14ac:dyDescent="0.25">
      <c r="A2757" s="253" t="s">
        <v>260</v>
      </c>
      <c r="B2757" s="250" t="s">
        <v>270</v>
      </c>
      <c r="C2757" s="250" t="s">
        <v>3267</v>
      </c>
      <c r="D2757" s="254">
        <v>383277</v>
      </c>
      <c r="E2757" s="254">
        <v>21525</v>
      </c>
    </row>
    <row r="2758" spans="1:5" x14ac:dyDescent="0.25">
      <c r="A2758" s="253" t="s">
        <v>260</v>
      </c>
      <c r="B2758" s="250" t="s">
        <v>291</v>
      </c>
      <c r="C2758" s="250" t="s">
        <v>3268</v>
      </c>
      <c r="D2758" s="254">
        <v>388451</v>
      </c>
      <c r="E2758" s="254">
        <v>21500</v>
      </c>
    </row>
    <row r="2759" spans="1:5" x14ac:dyDescent="0.25">
      <c r="A2759" s="253" t="s">
        <v>260</v>
      </c>
      <c r="B2759" s="250" t="s">
        <v>270</v>
      </c>
      <c r="C2759" s="250" t="s">
        <v>3269</v>
      </c>
      <c r="D2759" s="254">
        <v>333046</v>
      </c>
      <c r="E2759" s="254">
        <v>21500</v>
      </c>
    </row>
    <row r="2760" spans="1:5" x14ac:dyDescent="0.25">
      <c r="A2760" s="253" t="s">
        <v>260</v>
      </c>
      <c r="B2760" s="250" t="s">
        <v>385</v>
      </c>
      <c r="C2760" s="250" t="s">
        <v>3270</v>
      </c>
      <c r="D2760" s="254">
        <v>1108057</v>
      </c>
      <c r="E2760" s="254">
        <v>21500</v>
      </c>
    </row>
    <row r="2761" spans="1:5" x14ac:dyDescent="0.25">
      <c r="A2761" s="253" t="s">
        <v>260</v>
      </c>
      <c r="B2761" s="250" t="s">
        <v>261</v>
      </c>
      <c r="C2761" s="250" t="s">
        <v>3271</v>
      </c>
      <c r="D2761" s="254">
        <v>422377</v>
      </c>
      <c r="E2761" s="254">
        <v>21499</v>
      </c>
    </row>
    <row r="2762" spans="1:5" x14ac:dyDescent="0.25">
      <c r="A2762" s="253" t="s">
        <v>260</v>
      </c>
      <c r="B2762" s="250" t="s">
        <v>270</v>
      </c>
      <c r="C2762" s="250" t="s">
        <v>3272</v>
      </c>
      <c r="D2762" s="254">
        <v>534760</v>
      </c>
      <c r="E2762" s="254">
        <v>21463</v>
      </c>
    </row>
    <row r="2763" spans="1:5" x14ac:dyDescent="0.25">
      <c r="A2763" s="253" t="s">
        <v>260</v>
      </c>
      <c r="B2763" s="250" t="s">
        <v>487</v>
      </c>
      <c r="C2763" s="250" t="s">
        <v>3273</v>
      </c>
      <c r="D2763" s="254">
        <v>621355</v>
      </c>
      <c r="E2763" s="254">
        <v>21386</v>
      </c>
    </row>
    <row r="2764" spans="1:5" x14ac:dyDescent="0.25">
      <c r="A2764" s="253" t="s">
        <v>260</v>
      </c>
      <c r="B2764" s="250" t="s">
        <v>278</v>
      </c>
      <c r="C2764" s="250" t="s">
        <v>3274</v>
      </c>
      <c r="D2764" s="254">
        <v>507402</v>
      </c>
      <c r="E2764" s="254">
        <v>21333</v>
      </c>
    </row>
    <row r="2765" spans="1:5" x14ac:dyDescent="0.25">
      <c r="A2765" s="253" t="s">
        <v>260</v>
      </c>
      <c r="B2765" s="250" t="s">
        <v>325</v>
      </c>
      <c r="C2765" s="250" t="s">
        <v>3275</v>
      </c>
      <c r="D2765" s="254">
        <v>341844</v>
      </c>
      <c r="E2765" s="254">
        <v>21297</v>
      </c>
    </row>
    <row r="2766" spans="1:5" x14ac:dyDescent="0.25">
      <c r="A2766" s="253" t="s">
        <v>260</v>
      </c>
      <c r="B2766" s="250" t="s">
        <v>330</v>
      </c>
      <c r="C2766" s="250" t="s">
        <v>3276</v>
      </c>
      <c r="D2766" s="254">
        <v>269242</v>
      </c>
      <c r="E2766" s="254">
        <v>21275</v>
      </c>
    </row>
    <row r="2767" spans="1:5" x14ac:dyDescent="0.25">
      <c r="A2767" s="253" t="s">
        <v>260</v>
      </c>
      <c r="B2767" s="250" t="s">
        <v>261</v>
      </c>
      <c r="C2767" s="250" t="s">
        <v>3277</v>
      </c>
      <c r="D2767" s="254">
        <v>556631</v>
      </c>
      <c r="E2767" s="254">
        <v>21228</v>
      </c>
    </row>
    <row r="2768" spans="1:5" x14ac:dyDescent="0.25">
      <c r="A2768" s="253" t="s">
        <v>260</v>
      </c>
      <c r="B2768" s="250" t="s">
        <v>345</v>
      </c>
      <c r="C2768" s="250" t="s">
        <v>3278</v>
      </c>
      <c r="D2768" s="254">
        <v>463154</v>
      </c>
      <c r="E2768" s="254">
        <v>21202</v>
      </c>
    </row>
    <row r="2769" spans="1:5" x14ac:dyDescent="0.25">
      <c r="A2769" s="253" t="s">
        <v>260</v>
      </c>
      <c r="B2769" s="250" t="s">
        <v>441</v>
      </c>
      <c r="C2769" s="250" t="s">
        <v>3279</v>
      </c>
      <c r="D2769" s="254">
        <v>608366</v>
      </c>
      <c r="E2769" s="254">
        <v>21200</v>
      </c>
    </row>
    <row r="2770" spans="1:5" x14ac:dyDescent="0.25">
      <c r="A2770" s="253" t="s">
        <v>260</v>
      </c>
      <c r="B2770" s="250" t="s">
        <v>348</v>
      </c>
      <c r="C2770" s="250" t="s">
        <v>3280</v>
      </c>
      <c r="D2770" s="254">
        <v>5168927</v>
      </c>
      <c r="E2770" s="254">
        <v>21169</v>
      </c>
    </row>
    <row r="2771" spans="1:5" x14ac:dyDescent="0.25">
      <c r="A2771" s="253" t="s">
        <v>260</v>
      </c>
      <c r="B2771" s="250" t="s">
        <v>3281</v>
      </c>
      <c r="C2771" s="250" t="s">
        <v>3282</v>
      </c>
      <c r="D2771" s="254">
        <v>114589</v>
      </c>
      <c r="E2771" s="254">
        <v>21164</v>
      </c>
    </row>
    <row r="2772" spans="1:5" x14ac:dyDescent="0.25">
      <c r="A2772" s="253" t="s">
        <v>260</v>
      </c>
      <c r="B2772" s="250" t="s">
        <v>345</v>
      </c>
      <c r="C2772" s="250" t="s">
        <v>3283</v>
      </c>
      <c r="D2772" s="254">
        <v>528078</v>
      </c>
      <c r="E2772" s="254">
        <v>21163</v>
      </c>
    </row>
    <row r="2773" spans="1:5" x14ac:dyDescent="0.25">
      <c r="A2773" s="253" t="s">
        <v>260</v>
      </c>
      <c r="B2773" s="250" t="s">
        <v>261</v>
      </c>
      <c r="C2773" s="250" t="s">
        <v>3284</v>
      </c>
      <c r="D2773" s="254">
        <v>371576</v>
      </c>
      <c r="E2773" s="254">
        <v>21112</v>
      </c>
    </row>
    <row r="2774" spans="1:5" x14ac:dyDescent="0.25">
      <c r="A2774" s="253" t="s">
        <v>260</v>
      </c>
      <c r="B2774" s="250" t="s">
        <v>793</v>
      </c>
      <c r="C2774" s="250" t="s">
        <v>3285</v>
      </c>
      <c r="D2774" s="254">
        <v>816149</v>
      </c>
      <c r="E2774" s="254">
        <v>21100</v>
      </c>
    </row>
    <row r="2775" spans="1:5" x14ac:dyDescent="0.25">
      <c r="A2775" s="253" t="s">
        <v>260</v>
      </c>
      <c r="B2775" s="250" t="s">
        <v>325</v>
      </c>
      <c r="C2775" s="250" t="s">
        <v>3286</v>
      </c>
      <c r="D2775" s="254">
        <v>422346</v>
      </c>
      <c r="E2775" s="254">
        <v>21099</v>
      </c>
    </row>
    <row r="2776" spans="1:5" x14ac:dyDescent="0.25">
      <c r="A2776" s="253" t="s">
        <v>260</v>
      </c>
      <c r="B2776" s="250" t="s">
        <v>270</v>
      </c>
      <c r="C2776" s="250" t="s">
        <v>3287</v>
      </c>
      <c r="D2776" s="254">
        <v>399324</v>
      </c>
      <c r="E2776" s="254">
        <v>21000</v>
      </c>
    </row>
    <row r="2777" spans="1:5" x14ac:dyDescent="0.25">
      <c r="A2777" s="253" t="s">
        <v>260</v>
      </c>
      <c r="B2777" s="250" t="s">
        <v>2561</v>
      </c>
      <c r="C2777" s="250" t="s">
        <v>3288</v>
      </c>
      <c r="D2777" s="254">
        <v>416583</v>
      </c>
      <c r="E2777" s="254">
        <v>21000</v>
      </c>
    </row>
    <row r="2778" spans="1:5" x14ac:dyDescent="0.25">
      <c r="A2778" s="253" t="s">
        <v>260</v>
      </c>
      <c r="B2778" s="250" t="s">
        <v>793</v>
      </c>
      <c r="C2778" s="250" t="s">
        <v>3289</v>
      </c>
      <c r="D2778" s="254">
        <v>484362</v>
      </c>
      <c r="E2778" s="254">
        <v>21000</v>
      </c>
    </row>
    <row r="2779" spans="1:5" x14ac:dyDescent="0.25">
      <c r="A2779" s="253" t="s">
        <v>260</v>
      </c>
      <c r="B2779" s="250" t="s">
        <v>710</v>
      </c>
      <c r="C2779" s="250" t="s">
        <v>3290</v>
      </c>
      <c r="D2779" s="254">
        <v>478956</v>
      </c>
      <c r="E2779" s="254">
        <v>21000</v>
      </c>
    </row>
    <row r="2780" spans="1:5" x14ac:dyDescent="0.25">
      <c r="A2780" s="253" t="s">
        <v>260</v>
      </c>
      <c r="B2780" s="250" t="s">
        <v>261</v>
      </c>
      <c r="C2780" s="250" t="s">
        <v>3291</v>
      </c>
      <c r="D2780" s="254">
        <v>477498</v>
      </c>
      <c r="E2780" s="254">
        <v>21000</v>
      </c>
    </row>
    <row r="2781" spans="1:5" x14ac:dyDescent="0.25">
      <c r="A2781" s="253" t="s">
        <v>260</v>
      </c>
      <c r="B2781" s="250" t="s">
        <v>261</v>
      </c>
      <c r="C2781" s="250" t="s">
        <v>3292</v>
      </c>
      <c r="D2781" s="254">
        <v>454929</v>
      </c>
      <c r="E2781" s="254">
        <v>21000</v>
      </c>
    </row>
    <row r="2782" spans="1:5" x14ac:dyDescent="0.25">
      <c r="A2782" s="253" t="s">
        <v>260</v>
      </c>
      <c r="B2782" s="250" t="s">
        <v>270</v>
      </c>
      <c r="C2782" s="250" t="s">
        <v>3293</v>
      </c>
      <c r="D2782" s="254">
        <v>518118</v>
      </c>
      <c r="E2782" s="254">
        <v>21000</v>
      </c>
    </row>
    <row r="2783" spans="1:5" x14ac:dyDescent="0.25">
      <c r="A2783" s="253" t="s">
        <v>260</v>
      </c>
      <c r="B2783" s="250" t="s">
        <v>263</v>
      </c>
      <c r="C2783" s="250" t="s">
        <v>3294</v>
      </c>
      <c r="D2783" s="254">
        <v>553942</v>
      </c>
      <c r="E2783" s="254">
        <v>20939</v>
      </c>
    </row>
    <row r="2784" spans="1:5" x14ac:dyDescent="0.25">
      <c r="A2784" s="253" t="s">
        <v>260</v>
      </c>
      <c r="B2784" s="250" t="s">
        <v>270</v>
      </c>
      <c r="C2784" s="250" t="s">
        <v>3295</v>
      </c>
      <c r="D2784" s="254">
        <v>523364</v>
      </c>
      <c r="E2784" s="254">
        <v>20902</v>
      </c>
    </row>
    <row r="2785" spans="1:5" x14ac:dyDescent="0.25">
      <c r="A2785" s="253" t="s">
        <v>260</v>
      </c>
      <c r="B2785" s="250" t="s">
        <v>261</v>
      </c>
      <c r="C2785" s="250" t="s">
        <v>3296</v>
      </c>
      <c r="D2785" s="254">
        <v>453476</v>
      </c>
      <c r="E2785" s="254">
        <v>20856</v>
      </c>
    </row>
    <row r="2786" spans="1:5" x14ac:dyDescent="0.25">
      <c r="A2786" s="253" t="s">
        <v>260</v>
      </c>
      <c r="B2786" s="250" t="s">
        <v>2061</v>
      </c>
      <c r="C2786" s="250" t="s">
        <v>3297</v>
      </c>
      <c r="D2786" s="254">
        <v>266568</v>
      </c>
      <c r="E2786" s="254">
        <v>20836</v>
      </c>
    </row>
    <row r="2787" spans="1:5" x14ac:dyDescent="0.25">
      <c r="A2787" s="253" t="s">
        <v>260</v>
      </c>
      <c r="B2787" s="250" t="s">
        <v>270</v>
      </c>
      <c r="C2787" s="250" t="s">
        <v>3298</v>
      </c>
      <c r="D2787" s="254">
        <v>528070</v>
      </c>
      <c r="E2787" s="254">
        <v>20827</v>
      </c>
    </row>
    <row r="2788" spans="1:5" x14ac:dyDescent="0.25">
      <c r="A2788" s="253" t="s">
        <v>260</v>
      </c>
      <c r="B2788" s="250" t="s">
        <v>385</v>
      </c>
      <c r="C2788" s="250" t="s">
        <v>3299</v>
      </c>
      <c r="D2788" s="254">
        <v>496364</v>
      </c>
      <c r="E2788" s="254">
        <v>20718</v>
      </c>
    </row>
    <row r="2789" spans="1:5" x14ac:dyDescent="0.25">
      <c r="A2789" s="253" t="s">
        <v>260</v>
      </c>
      <c r="B2789" s="250" t="s">
        <v>738</v>
      </c>
      <c r="C2789" s="250" t="s">
        <v>3300</v>
      </c>
      <c r="D2789" s="254">
        <v>910443</v>
      </c>
      <c r="E2789" s="254">
        <v>20716</v>
      </c>
    </row>
    <row r="2790" spans="1:5" x14ac:dyDescent="0.25">
      <c r="A2790" s="253" t="s">
        <v>260</v>
      </c>
      <c r="B2790" s="250" t="s">
        <v>263</v>
      </c>
      <c r="C2790" s="250" t="s">
        <v>3301</v>
      </c>
      <c r="D2790" s="254">
        <v>384970</v>
      </c>
      <c r="E2790" s="254">
        <v>20700</v>
      </c>
    </row>
    <row r="2791" spans="1:5" x14ac:dyDescent="0.25">
      <c r="A2791" s="253" t="s">
        <v>260</v>
      </c>
      <c r="B2791" s="250" t="s">
        <v>261</v>
      </c>
      <c r="C2791" s="250" t="s">
        <v>3302</v>
      </c>
      <c r="D2791" s="254">
        <v>6609</v>
      </c>
      <c r="E2791" s="254">
        <v>20630</v>
      </c>
    </row>
    <row r="2792" spans="1:5" x14ac:dyDescent="0.25">
      <c r="A2792" s="253" t="s">
        <v>260</v>
      </c>
      <c r="B2792" s="250" t="s">
        <v>263</v>
      </c>
      <c r="C2792" s="250" t="s">
        <v>3303</v>
      </c>
      <c r="D2792" s="254">
        <v>434409</v>
      </c>
      <c r="E2792" s="254">
        <v>20622</v>
      </c>
    </row>
    <row r="2793" spans="1:5" x14ac:dyDescent="0.25">
      <c r="A2793" s="253" t="s">
        <v>260</v>
      </c>
      <c r="B2793" s="250" t="s">
        <v>261</v>
      </c>
      <c r="C2793" s="250" t="s">
        <v>3304</v>
      </c>
      <c r="D2793" s="254">
        <v>451241</v>
      </c>
      <c r="E2793" s="254">
        <v>20617</v>
      </c>
    </row>
    <row r="2794" spans="1:5" x14ac:dyDescent="0.25">
      <c r="A2794" s="253" t="s">
        <v>260</v>
      </c>
      <c r="B2794" s="250" t="s">
        <v>3305</v>
      </c>
      <c r="C2794" s="250" t="s">
        <v>3306</v>
      </c>
      <c r="D2794" s="254">
        <v>588117</v>
      </c>
      <c r="E2794" s="254">
        <v>20500</v>
      </c>
    </row>
    <row r="2795" spans="1:5" x14ac:dyDescent="0.25">
      <c r="A2795" s="253" t="s">
        <v>260</v>
      </c>
      <c r="B2795" s="250" t="s">
        <v>281</v>
      </c>
      <c r="C2795" s="250" t="s">
        <v>3307</v>
      </c>
      <c r="D2795" s="254">
        <v>669084</v>
      </c>
      <c r="E2795" s="254">
        <v>20500</v>
      </c>
    </row>
    <row r="2796" spans="1:5" x14ac:dyDescent="0.25">
      <c r="A2796" s="253" t="s">
        <v>260</v>
      </c>
      <c r="B2796" s="250" t="s">
        <v>263</v>
      </c>
      <c r="C2796" s="250" t="s">
        <v>3308</v>
      </c>
      <c r="D2796" s="254">
        <v>476860</v>
      </c>
      <c r="E2796" s="254">
        <v>20500</v>
      </c>
    </row>
    <row r="2797" spans="1:5" x14ac:dyDescent="0.25">
      <c r="A2797" s="253" t="s">
        <v>260</v>
      </c>
      <c r="B2797" s="250" t="s">
        <v>345</v>
      </c>
      <c r="C2797" s="250" t="s">
        <v>3309</v>
      </c>
      <c r="D2797" s="254">
        <v>283938</v>
      </c>
      <c r="E2797" s="254">
        <v>20496</v>
      </c>
    </row>
    <row r="2798" spans="1:5" x14ac:dyDescent="0.25">
      <c r="A2798" s="253" t="s">
        <v>260</v>
      </c>
      <c r="B2798" s="250" t="s">
        <v>261</v>
      </c>
      <c r="C2798" s="250" t="s">
        <v>3310</v>
      </c>
      <c r="D2798" s="254">
        <v>450573</v>
      </c>
      <c r="E2798" s="254">
        <v>20440</v>
      </c>
    </row>
    <row r="2799" spans="1:5" x14ac:dyDescent="0.25">
      <c r="A2799" s="253" t="s">
        <v>260</v>
      </c>
      <c r="B2799" s="250" t="s">
        <v>263</v>
      </c>
      <c r="C2799" s="250" t="s">
        <v>3311</v>
      </c>
      <c r="D2799" s="254">
        <v>505773</v>
      </c>
      <c r="E2799" s="254">
        <v>20344</v>
      </c>
    </row>
    <row r="2800" spans="1:5" x14ac:dyDescent="0.25">
      <c r="A2800" s="253" t="s">
        <v>260</v>
      </c>
      <c r="B2800" s="250" t="s">
        <v>263</v>
      </c>
      <c r="C2800" s="250" t="s">
        <v>3312</v>
      </c>
      <c r="D2800" s="254">
        <v>633236</v>
      </c>
      <c r="E2800" s="254">
        <v>20301</v>
      </c>
    </row>
    <row r="2801" spans="1:5" x14ac:dyDescent="0.25">
      <c r="A2801" s="253" t="s">
        <v>260</v>
      </c>
      <c r="B2801" s="250" t="s">
        <v>261</v>
      </c>
      <c r="C2801" s="250" t="s">
        <v>3313</v>
      </c>
      <c r="D2801" s="254">
        <v>4534975</v>
      </c>
      <c r="E2801" s="254">
        <v>20250</v>
      </c>
    </row>
    <row r="2802" spans="1:5" x14ac:dyDescent="0.25">
      <c r="A2802" s="253" t="s">
        <v>260</v>
      </c>
      <c r="B2802" s="250" t="s">
        <v>263</v>
      </c>
      <c r="C2802" s="250" t="s">
        <v>3314</v>
      </c>
      <c r="D2802" s="254">
        <v>631421</v>
      </c>
      <c r="E2802" s="254">
        <v>20231</v>
      </c>
    </row>
    <row r="2803" spans="1:5" x14ac:dyDescent="0.25">
      <c r="A2803" s="253" t="s">
        <v>260</v>
      </c>
      <c r="B2803" s="250" t="s">
        <v>263</v>
      </c>
      <c r="C2803" s="250" t="s">
        <v>3315</v>
      </c>
      <c r="D2803" s="254">
        <v>653941</v>
      </c>
      <c r="E2803" s="254">
        <v>20205</v>
      </c>
    </row>
    <row r="2804" spans="1:5" x14ac:dyDescent="0.25">
      <c r="A2804" s="253" t="s">
        <v>260</v>
      </c>
      <c r="B2804" s="250" t="s">
        <v>270</v>
      </c>
      <c r="C2804" s="250" t="s">
        <v>3316</v>
      </c>
      <c r="D2804" s="254">
        <v>481733</v>
      </c>
      <c r="E2804" s="254">
        <v>20200</v>
      </c>
    </row>
    <row r="2805" spans="1:5" x14ac:dyDescent="0.25">
      <c r="A2805" s="253" t="s">
        <v>260</v>
      </c>
      <c r="B2805" s="250" t="s">
        <v>424</v>
      </c>
      <c r="C2805" s="250" t="s">
        <v>3317</v>
      </c>
      <c r="D2805" s="254">
        <v>579517</v>
      </c>
      <c r="E2805" s="254">
        <v>20143</v>
      </c>
    </row>
    <row r="2806" spans="1:5" x14ac:dyDescent="0.25">
      <c r="A2806" s="253" t="s">
        <v>260</v>
      </c>
      <c r="B2806" s="250" t="s">
        <v>345</v>
      </c>
      <c r="C2806" s="250" t="s">
        <v>3318</v>
      </c>
      <c r="D2806" s="254">
        <v>1709741</v>
      </c>
      <c r="E2806" s="254">
        <v>20108</v>
      </c>
    </row>
    <row r="2807" spans="1:5" x14ac:dyDescent="0.25">
      <c r="A2807" s="253" t="s">
        <v>260</v>
      </c>
      <c r="B2807" s="250" t="s">
        <v>3319</v>
      </c>
      <c r="C2807" s="250" t="s">
        <v>3320</v>
      </c>
      <c r="D2807" s="254">
        <v>129792</v>
      </c>
      <c r="E2807" s="254">
        <v>20107</v>
      </c>
    </row>
    <row r="2808" spans="1:5" x14ac:dyDescent="0.25">
      <c r="A2808" s="253" t="s">
        <v>260</v>
      </c>
      <c r="B2808" s="250" t="s">
        <v>345</v>
      </c>
      <c r="C2808" s="250" t="s">
        <v>3321</v>
      </c>
      <c r="D2808" s="254">
        <v>439853</v>
      </c>
      <c r="E2808" s="254">
        <v>20106</v>
      </c>
    </row>
    <row r="2809" spans="1:5" x14ac:dyDescent="0.25">
      <c r="A2809" s="253" t="s">
        <v>260</v>
      </c>
      <c r="B2809" s="250" t="s">
        <v>263</v>
      </c>
      <c r="C2809" s="250" t="s">
        <v>3322</v>
      </c>
      <c r="D2809" s="254">
        <v>776293</v>
      </c>
      <c r="E2809" s="254">
        <v>20062</v>
      </c>
    </row>
    <row r="2810" spans="1:5" x14ac:dyDescent="0.25">
      <c r="A2810" s="253" t="s">
        <v>260</v>
      </c>
      <c r="B2810" s="250" t="s">
        <v>261</v>
      </c>
      <c r="C2810" s="250" t="s">
        <v>3323</v>
      </c>
      <c r="D2810" s="254">
        <v>391911</v>
      </c>
      <c r="E2810" s="254">
        <v>20051</v>
      </c>
    </row>
    <row r="2811" spans="1:5" x14ac:dyDescent="0.25">
      <c r="A2811" s="253" t="s">
        <v>260</v>
      </c>
      <c r="B2811" s="250" t="s">
        <v>383</v>
      </c>
      <c r="C2811" s="250" t="s">
        <v>3324</v>
      </c>
      <c r="D2811" s="254">
        <v>122340</v>
      </c>
      <c r="E2811" s="254">
        <v>20000</v>
      </c>
    </row>
    <row r="2812" spans="1:5" x14ac:dyDescent="0.25">
      <c r="A2812" s="253" t="s">
        <v>260</v>
      </c>
      <c r="B2812" s="250" t="s">
        <v>345</v>
      </c>
      <c r="C2812" s="250" t="s">
        <v>3325</v>
      </c>
      <c r="D2812" s="254">
        <v>430918</v>
      </c>
      <c r="E2812" s="254">
        <v>20000</v>
      </c>
    </row>
    <row r="2813" spans="1:5" x14ac:dyDescent="0.25">
      <c r="A2813" s="253" t="s">
        <v>260</v>
      </c>
      <c r="B2813" s="250" t="s">
        <v>1679</v>
      </c>
      <c r="C2813" s="250" t="s">
        <v>3326</v>
      </c>
      <c r="D2813" s="254">
        <v>310605</v>
      </c>
      <c r="E2813" s="254">
        <v>20000</v>
      </c>
    </row>
    <row r="2814" spans="1:5" x14ac:dyDescent="0.25">
      <c r="A2814" s="253" t="s">
        <v>260</v>
      </c>
      <c r="B2814" s="250" t="s">
        <v>263</v>
      </c>
      <c r="C2814" s="250" t="s">
        <v>3327</v>
      </c>
      <c r="D2814" s="254">
        <v>762713</v>
      </c>
      <c r="E2814" s="254">
        <v>20000</v>
      </c>
    </row>
    <row r="2815" spans="1:5" x14ac:dyDescent="0.25">
      <c r="A2815" s="253" t="s">
        <v>260</v>
      </c>
      <c r="B2815" s="250" t="s">
        <v>261</v>
      </c>
      <c r="C2815" s="250" t="s">
        <v>3328</v>
      </c>
      <c r="D2815" s="254">
        <v>2105645</v>
      </c>
      <c r="E2815" s="254">
        <v>20000</v>
      </c>
    </row>
    <row r="2816" spans="1:5" x14ac:dyDescent="0.25">
      <c r="A2816" s="253" t="s">
        <v>260</v>
      </c>
      <c r="B2816" s="250" t="s">
        <v>3329</v>
      </c>
      <c r="C2816" s="250" t="s">
        <v>3330</v>
      </c>
      <c r="D2816" s="254">
        <v>99866</v>
      </c>
      <c r="E2816" s="254">
        <v>20000</v>
      </c>
    </row>
    <row r="2817" spans="1:5" x14ac:dyDescent="0.25">
      <c r="A2817" s="253" t="s">
        <v>260</v>
      </c>
      <c r="B2817" s="250" t="s">
        <v>278</v>
      </c>
      <c r="C2817" s="250" t="s">
        <v>3331</v>
      </c>
      <c r="D2817" s="254">
        <v>1204413</v>
      </c>
      <c r="E2817" s="254">
        <v>20000</v>
      </c>
    </row>
    <row r="2818" spans="1:5" x14ac:dyDescent="0.25">
      <c r="A2818" s="253" t="s">
        <v>260</v>
      </c>
      <c r="B2818" s="250" t="s">
        <v>325</v>
      </c>
      <c r="C2818" s="250" t="s">
        <v>3332</v>
      </c>
      <c r="D2818" s="254">
        <v>550128</v>
      </c>
      <c r="E2818" s="254">
        <v>20000</v>
      </c>
    </row>
    <row r="2819" spans="1:5" x14ac:dyDescent="0.25">
      <c r="A2819" s="253" t="s">
        <v>260</v>
      </c>
      <c r="B2819" s="250" t="s">
        <v>345</v>
      </c>
      <c r="C2819" s="250" t="s">
        <v>3333</v>
      </c>
      <c r="D2819" s="254">
        <v>390212</v>
      </c>
      <c r="E2819" s="254">
        <v>20000</v>
      </c>
    </row>
    <row r="2820" spans="1:5" x14ac:dyDescent="0.25">
      <c r="A2820" s="253" t="s">
        <v>260</v>
      </c>
      <c r="B2820" s="250" t="s">
        <v>507</v>
      </c>
      <c r="C2820" s="250" t="s">
        <v>3334</v>
      </c>
      <c r="D2820" s="254">
        <v>273941</v>
      </c>
      <c r="E2820" s="254">
        <v>20000</v>
      </c>
    </row>
    <row r="2821" spans="1:5" x14ac:dyDescent="0.25">
      <c r="A2821" s="253" t="s">
        <v>260</v>
      </c>
      <c r="B2821" s="250" t="s">
        <v>263</v>
      </c>
      <c r="C2821" s="250" t="s">
        <v>3335</v>
      </c>
      <c r="D2821" s="254">
        <v>229442</v>
      </c>
      <c r="E2821" s="254">
        <v>20000</v>
      </c>
    </row>
    <row r="2822" spans="1:5" x14ac:dyDescent="0.25">
      <c r="A2822" s="253" t="s">
        <v>260</v>
      </c>
      <c r="B2822" s="250" t="s">
        <v>1579</v>
      </c>
      <c r="C2822" s="250" t="s">
        <v>3336</v>
      </c>
      <c r="D2822" s="254">
        <v>106890</v>
      </c>
      <c r="E2822" s="254">
        <v>20000</v>
      </c>
    </row>
    <row r="2823" spans="1:5" x14ac:dyDescent="0.25">
      <c r="A2823" s="253" t="s">
        <v>260</v>
      </c>
      <c r="B2823" s="250" t="s">
        <v>3337</v>
      </c>
      <c r="C2823" s="250" t="s">
        <v>3338</v>
      </c>
      <c r="D2823" s="254">
        <v>423357</v>
      </c>
      <c r="E2823" s="254">
        <v>20000</v>
      </c>
    </row>
    <row r="2824" spans="1:5" x14ac:dyDescent="0.25">
      <c r="A2824" s="253" t="s">
        <v>260</v>
      </c>
      <c r="B2824" s="250" t="s">
        <v>3339</v>
      </c>
      <c r="C2824" s="250" t="s">
        <v>3340</v>
      </c>
      <c r="D2824" s="254">
        <v>69059</v>
      </c>
      <c r="E2824" s="254">
        <v>20000</v>
      </c>
    </row>
    <row r="2825" spans="1:5" x14ac:dyDescent="0.25">
      <c r="A2825" s="253" t="s">
        <v>260</v>
      </c>
      <c r="B2825" s="250" t="s">
        <v>263</v>
      </c>
      <c r="C2825" s="250" t="s">
        <v>3341</v>
      </c>
      <c r="D2825" s="254">
        <v>250</v>
      </c>
      <c r="E2825" s="254">
        <v>20000</v>
      </c>
    </row>
    <row r="2826" spans="1:5" x14ac:dyDescent="0.25">
      <c r="A2826" s="253" t="s">
        <v>260</v>
      </c>
      <c r="B2826" s="250" t="s">
        <v>263</v>
      </c>
      <c r="C2826" s="250" t="s">
        <v>3342</v>
      </c>
      <c r="D2826" s="254">
        <v>7953</v>
      </c>
      <c r="E2826" s="254">
        <v>20000</v>
      </c>
    </row>
    <row r="2827" spans="1:5" x14ac:dyDescent="0.25">
      <c r="A2827" s="253" t="s">
        <v>260</v>
      </c>
      <c r="B2827" s="250" t="s">
        <v>345</v>
      </c>
      <c r="C2827" s="250" t="s">
        <v>3343</v>
      </c>
      <c r="D2827" s="254">
        <v>375761</v>
      </c>
      <c r="E2827" s="254">
        <v>20000</v>
      </c>
    </row>
    <row r="2828" spans="1:5" x14ac:dyDescent="0.25">
      <c r="A2828" s="253" t="s">
        <v>260</v>
      </c>
      <c r="B2828" s="250" t="s">
        <v>270</v>
      </c>
      <c r="C2828" s="250" t="s">
        <v>3344</v>
      </c>
      <c r="D2828" s="254">
        <v>207655</v>
      </c>
      <c r="E2828" s="254">
        <v>20000</v>
      </c>
    </row>
    <row r="2829" spans="1:5" x14ac:dyDescent="0.25">
      <c r="A2829" s="253" t="s">
        <v>260</v>
      </c>
      <c r="B2829" s="250" t="s">
        <v>728</v>
      </c>
      <c r="C2829" s="250" t="s">
        <v>3345</v>
      </c>
      <c r="D2829" s="254">
        <v>467881</v>
      </c>
      <c r="E2829" s="254">
        <v>20000</v>
      </c>
    </row>
    <row r="2830" spans="1:5" x14ac:dyDescent="0.25">
      <c r="A2830" s="253" t="s">
        <v>260</v>
      </c>
      <c r="B2830" s="250" t="s">
        <v>776</v>
      </c>
      <c r="C2830" s="250" t="s">
        <v>3346</v>
      </c>
      <c r="D2830" s="254">
        <v>483257</v>
      </c>
      <c r="E2830" s="254">
        <v>20000</v>
      </c>
    </row>
    <row r="2831" spans="1:5" x14ac:dyDescent="0.25">
      <c r="A2831" s="253" t="s">
        <v>260</v>
      </c>
      <c r="B2831" s="250" t="s">
        <v>1138</v>
      </c>
      <c r="C2831" s="250" t="s">
        <v>3347</v>
      </c>
      <c r="D2831" s="254">
        <v>540058</v>
      </c>
      <c r="E2831" s="254">
        <v>20000</v>
      </c>
    </row>
    <row r="2832" spans="1:5" x14ac:dyDescent="0.25">
      <c r="A2832" s="253" t="s">
        <v>260</v>
      </c>
      <c r="B2832" s="250" t="s">
        <v>270</v>
      </c>
      <c r="C2832" s="250" t="s">
        <v>3348</v>
      </c>
      <c r="D2832" s="254">
        <v>249601</v>
      </c>
      <c r="E2832" s="254">
        <v>20000</v>
      </c>
    </row>
    <row r="2833" spans="1:5" x14ac:dyDescent="0.25">
      <c r="A2833" s="253" t="s">
        <v>260</v>
      </c>
      <c r="B2833" s="250" t="s">
        <v>325</v>
      </c>
      <c r="C2833" s="250" t="s">
        <v>3349</v>
      </c>
      <c r="D2833" s="254">
        <v>341395</v>
      </c>
      <c r="E2833" s="254">
        <v>20000</v>
      </c>
    </row>
    <row r="2834" spans="1:5" x14ac:dyDescent="0.25">
      <c r="A2834" s="253" t="s">
        <v>260</v>
      </c>
      <c r="B2834" s="250" t="s">
        <v>263</v>
      </c>
      <c r="C2834" s="250" t="s">
        <v>3350</v>
      </c>
      <c r="D2834" s="254">
        <v>34234</v>
      </c>
      <c r="E2834" s="254">
        <v>19986</v>
      </c>
    </row>
    <row r="2835" spans="1:5" x14ac:dyDescent="0.25">
      <c r="A2835" s="253" t="s">
        <v>260</v>
      </c>
      <c r="B2835" s="250" t="s">
        <v>263</v>
      </c>
      <c r="C2835" s="250" t="s">
        <v>3351</v>
      </c>
      <c r="D2835" s="254">
        <v>523266</v>
      </c>
      <c r="E2835" s="254">
        <v>19962</v>
      </c>
    </row>
    <row r="2836" spans="1:5" x14ac:dyDescent="0.25">
      <c r="A2836" s="253" t="s">
        <v>260</v>
      </c>
      <c r="B2836" s="250" t="s">
        <v>710</v>
      </c>
      <c r="C2836" s="250" t="s">
        <v>3352</v>
      </c>
      <c r="D2836" s="254">
        <v>153177</v>
      </c>
      <c r="E2836" s="254">
        <v>19948</v>
      </c>
    </row>
    <row r="2837" spans="1:5" x14ac:dyDescent="0.25">
      <c r="A2837" s="253" t="s">
        <v>260</v>
      </c>
      <c r="B2837" s="250" t="s">
        <v>345</v>
      </c>
      <c r="C2837" s="250" t="s">
        <v>3353</v>
      </c>
      <c r="D2837" s="254">
        <v>512380</v>
      </c>
      <c r="E2837" s="254">
        <v>19917</v>
      </c>
    </row>
    <row r="2838" spans="1:5" x14ac:dyDescent="0.25">
      <c r="A2838" s="253" t="s">
        <v>260</v>
      </c>
      <c r="B2838" s="250" t="s">
        <v>291</v>
      </c>
      <c r="C2838" s="250" t="s">
        <v>3354</v>
      </c>
      <c r="D2838" s="254">
        <v>47783</v>
      </c>
      <c r="E2838" s="254">
        <v>19908</v>
      </c>
    </row>
    <row r="2839" spans="1:5" x14ac:dyDescent="0.25">
      <c r="A2839" s="253" t="s">
        <v>260</v>
      </c>
      <c r="B2839" s="250" t="s">
        <v>412</v>
      </c>
      <c r="C2839" s="250" t="s">
        <v>3355</v>
      </c>
      <c r="D2839" s="254">
        <v>12203</v>
      </c>
      <c r="E2839" s="254">
        <v>19900</v>
      </c>
    </row>
    <row r="2840" spans="1:5" x14ac:dyDescent="0.25">
      <c r="A2840" s="253" t="s">
        <v>260</v>
      </c>
      <c r="B2840" s="250" t="s">
        <v>345</v>
      </c>
      <c r="C2840" s="250" t="s">
        <v>3356</v>
      </c>
      <c r="D2840" s="254">
        <v>495143</v>
      </c>
      <c r="E2840" s="254">
        <v>19900</v>
      </c>
    </row>
    <row r="2841" spans="1:5" x14ac:dyDescent="0.25">
      <c r="A2841" s="253" t="s">
        <v>260</v>
      </c>
      <c r="B2841" s="250" t="s">
        <v>263</v>
      </c>
      <c r="C2841" s="250" t="s">
        <v>3357</v>
      </c>
      <c r="D2841" s="254">
        <v>458107</v>
      </c>
      <c r="E2841" s="254">
        <v>19881</v>
      </c>
    </row>
    <row r="2842" spans="1:5" x14ac:dyDescent="0.25">
      <c r="A2842" s="253" t="s">
        <v>260</v>
      </c>
      <c r="B2842" s="250" t="s">
        <v>352</v>
      </c>
      <c r="C2842" s="250" t="s">
        <v>3358</v>
      </c>
      <c r="D2842" s="254">
        <v>234337</v>
      </c>
      <c r="E2842" s="254">
        <v>19860</v>
      </c>
    </row>
    <row r="2843" spans="1:5" x14ac:dyDescent="0.25">
      <c r="A2843" s="253" t="s">
        <v>260</v>
      </c>
      <c r="B2843" s="250" t="s">
        <v>487</v>
      </c>
      <c r="C2843" s="250" t="s">
        <v>3359</v>
      </c>
      <c r="D2843" s="254">
        <v>120614383</v>
      </c>
      <c r="E2843" s="254">
        <v>19851</v>
      </c>
    </row>
    <row r="2844" spans="1:5" x14ac:dyDescent="0.25">
      <c r="A2844" s="253" t="s">
        <v>260</v>
      </c>
      <c r="B2844" s="250" t="s">
        <v>793</v>
      </c>
      <c r="C2844" s="250" t="s">
        <v>3360</v>
      </c>
      <c r="D2844" s="254">
        <v>386804</v>
      </c>
      <c r="E2844" s="254">
        <v>19850</v>
      </c>
    </row>
    <row r="2845" spans="1:5" x14ac:dyDescent="0.25">
      <c r="A2845" s="253" t="s">
        <v>260</v>
      </c>
      <c r="B2845" s="250" t="s">
        <v>308</v>
      </c>
      <c r="C2845" s="250" t="s">
        <v>3361</v>
      </c>
      <c r="D2845" s="254">
        <v>297934</v>
      </c>
      <c r="E2845" s="254">
        <v>19800</v>
      </c>
    </row>
    <row r="2846" spans="1:5" x14ac:dyDescent="0.25">
      <c r="A2846" s="253" t="s">
        <v>260</v>
      </c>
      <c r="B2846" s="250" t="s">
        <v>263</v>
      </c>
      <c r="C2846" s="250" t="s">
        <v>3362</v>
      </c>
      <c r="D2846" s="254">
        <v>417887</v>
      </c>
      <c r="E2846" s="254">
        <v>19797</v>
      </c>
    </row>
    <row r="2847" spans="1:5" x14ac:dyDescent="0.25">
      <c r="A2847" s="253" t="s">
        <v>260</v>
      </c>
      <c r="B2847" s="250" t="s">
        <v>728</v>
      </c>
      <c r="C2847" s="250" t="s">
        <v>3363</v>
      </c>
      <c r="D2847" s="254">
        <v>549624</v>
      </c>
      <c r="E2847" s="254">
        <v>19791</v>
      </c>
    </row>
    <row r="2848" spans="1:5" x14ac:dyDescent="0.25">
      <c r="A2848" s="253" t="s">
        <v>260</v>
      </c>
      <c r="B2848" s="250" t="s">
        <v>270</v>
      </c>
      <c r="C2848" s="250" t="s">
        <v>3364</v>
      </c>
      <c r="D2848" s="254">
        <v>444895</v>
      </c>
      <c r="E2848" s="254">
        <v>19706</v>
      </c>
    </row>
    <row r="2849" spans="1:5" x14ac:dyDescent="0.25">
      <c r="A2849" s="253" t="s">
        <v>260</v>
      </c>
      <c r="B2849" s="250" t="s">
        <v>345</v>
      </c>
      <c r="C2849" s="250" t="s">
        <v>3365</v>
      </c>
      <c r="D2849" s="254">
        <v>362748</v>
      </c>
      <c r="E2849" s="254">
        <v>19679</v>
      </c>
    </row>
    <row r="2850" spans="1:5" x14ac:dyDescent="0.25">
      <c r="A2850" s="253" t="s">
        <v>260</v>
      </c>
      <c r="B2850" s="250" t="s">
        <v>345</v>
      </c>
      <c r="C2850" s="250" t="s">
        <v>3366</v>
      </c>
      <c r="D2850" s="254">
        <v>449011</v>
      </c>
      <c r="E2850" s="254">
        <v>19668</v>
      </c>
    </row>
    <row r="2851" spans="1:5" x14ac:dyDescent="0.25">
      <c r="A2851" s="253" t="s">
        <v>260</v>
      </c>
      <c r="B2851" s="250" t="s">
        <v>707</v>
      </c>
      <c r="C2851" s="250" t="s">
        <v>3367</v>
      </c>
      <c r="D2851" s="254">
        <v>416320</v>
      </c>
      <c r="E2851" s="254">
        <v>19607</v>
      </c>
    </row>
    <row r="2852" spans="1:5" x14ac:dyDescent="0.25">
      <c r="A2852" s="253" t="s">
        <v>260</v>
      </c>
      <c r="B2852" s="250" t="s">
        <v>261</v>
      </c>
      <c r="C2852" s="250" t="s">
        <v>3368</v>
      </c>
      <c r="D2852" s="254">
        <v>104251</v>
      </c>
      <c r="E2852" s="254">
        <v>19600</v>
      </c>
    </row>
    <row r="2853" spans="1:5" x14ac:dyDescent="0.25">
      <c r="A2853" s="253" t="s">
        <v>260</v>
      </c>
      <c r="B2853" s="250" t="s">
        <v>263</v>
      </c>
      <c r="C2853" s="250" t="s">
        <v>3369</v>
      </c>
      <c r="D2853" s="254">
        <v>646519</v>
      </c>
      <c r="E2853" s="254">
        <v>19584</v>
      </c>
    </row>
    <row r="2854" spans="1:5" x14ac:dyDescent="0.25">
      <c r="A2854" s="253" t="s">
        <v>260</v>
      </c>
      <c r="B2854" s="250" t="s">
        <v>325</v>
      </c>
      <c r="C2854" s="250" t="s">
        <v>3370</v>
      </c>
      <c r="D2854" s="254">
        <v>689586</v>
      </c>
      <c r="E2854" s="254">
        <v>19550</v>
      </c>
    </row>
    <row r="2855" spans="1:5" x14ac:dyDescent="0.25">
      <c r="A2855" s="253" t="s">
        <v>260</v>
      </c>
      <c r="B2855" s="250" t="s">
        <v>261</v>
      </c>
      <c r="C2855" s="250" t="s">
        <v>3371</v>
      </c>
      <c r="D2855" s="254">
        <v>417979</v>
      </c>
      <c r="E2855" s="254">
        <v>19532</v>
      </c>
    </row>
    <row r="2856" spans="1:5" x14ac:dyDescent="0.25">
      <c r="A2856" s="253" t="s">
        <v>260</v>
      </c>
      <c r="B2856" s="250" t="s">
        <v>261</v>
      </c>
      <c r="C2856" s="250" t="s">
        <v>3372</v>
      </c>
      <c r="D2856" s="254">
        <v>144268</v>
      </c>
      <c r="E2856" s="254">
        <v>19532</v>
      </c>
    </row>
    <row r="2857" spans="1:5" x14ac:dyDescent="0.25">
      <c r="A2857" s="253" t="s">
        <v>260</v>
      </c>
      <c r="B2857" s="250" t="s">
        <v>3373</v>
      </c>
      <c r="C2857" s="250" t="s">
        <v>3374</v>
      </c>
      <c r="D2857" s="254">
        <v>464775</v>
      </c>
      <c r="E2857" s="254">
        <v>19500</v>
      </c>
    </row>
    <row r="2858" spans="1:5" x14ac:dyDescent="0.25">
      <c r="A2858" s="253" t="s">
        <v>260</v>
      </c>
      <c r="B2858" s="250" t="s">
        <v>263</v>
      </c>
      <c r="C2858" s="250" t="s">
        <v>3375</v>
      </c>
      <c r="D2858" s="254">
        <v>533095</v>
      </c>
      <c r="E2858" s="254">
        <v>19500</v>
      </c>
    </row>
    <row r="2859" spans="1:5" x14ac:dyDescent="0.25">
      <c r="A2859" s="253" t="s">
        <v>260</v>
      </c>
      <c r="B2859" s="250" t="s">
        <v>3376</v>
      </c>
      <c r="C2859" s="250" t="s">
        <v>3377</v>
      </c>
      <c r="D2859" s="254">
        <v>473709</v>
      </c>
      <c r="E2859" s="254">
        <v>19500</v>
      </c>
    </row>
    <row r="2860" spans="1:5" x14ac:dyDescent="0.25">
      <c r="A2860" s="253" t="s">
        <v>260</v>
      </c>
      <c r="B2860" s="250" t="s">
        <v>263</v>
      </c>
      <c r="C2860" s="250" t="s">
        <v>3378</v>
      </c>
      <c r="D2860" s="254">
        <v>645946</v>
      </c>
      <c r="E2860" s="254">
        <v>19450</v>
      </c>
    </row>
    <row r="2861" spans="1:5" x14ac:dyDescent="0.25">
      <c r="A2861" s="253" t="s">
        <v>260</v>
      </c>
      <c r="B2861" s="250" t="s">
        <v>345</v>
      </c>
      <c r="C2861" s="250" t="s">
        <v>3379</v>
      </c>
      <c r="D2861" s="254">
        <v>382298</v>
      </c>
      <c r="E2861" s="254">
        <v>19430</v>
      </c>
    </row>
    <row r="2862" spans="1:5" x14ac:dyDescent="0.25">
      <c r="A2862" s="253" t="s">
        <v>260</v>
      </c>
      <c r="B2862" s="250" t="s">
        <v>3380</v>
      </c>
      <c r="C2862" s="250" t="s">
        <v>3381</v>
      </c>
      <c r="D2862" s="254">
        <v>101929</v>
      </c>
      <c r="E2862" s="254">
        <v>19339</v>
      </c>
    </row>
    <row r="2863" spans="1:5" x14ac:dyDescent="0.25">
      <c r="A2863" s="253" t="s">
        <v>260</v>
      </c>
      <c r="B2863" s="250" t="s">
        <v>589</v>
      </c>
      <c r="C2863" s="250" t="s">
        <v>3382</v>
      </c>
      <c r="D2863" s="254">
        <v>74776</v>
      </c>
      <c r="E2863" s="254">
        <v>19250</v>
      </c>
    </row>
    <row r="2864" spans="1:5" x14ac:dyDescent="0.25">
      <c r="A2864" s="253" t="s">
        <v>260</v>
      </c>
      <c r="B2864" s="250" t="s">
        <v>261</v>
      </c>
      <c r="C2864" s="250" t="s">
        <v>3383</v>
      </c>
      <c r="D2864" s="254">
        <v>642490</v>
      </c>
      <c r="E2864" s="254">
        <v>19206</v>
      </c>
    </row>
    <row r="2865" spans="1:5" x14ac:dyDescent="0.25">
      <c r="A2865" s="253" t="s">
        <v>260</v>
      </c>
      <c r="B2865" s="250" t="s">
        <v>261</v>
      </c>
      <c r="C2865" s="250" t="s">
        <v>3384</v>
      </c>
      <c r="D2865" s="254">
        <v>2523</v>
      </c>
      <c r="E2865" s="254">
        <v>19200</v>
      </c>
    </row>
    <row r="2866" spans="1:5" x14ac:dyDescent="0.25">
      <c r="A2866" s="253" t="s">
        <v>260</v>
      </c>
      <c r="B2866" s="250" t="s">
        <v>345</v>
      </c>
      <c r="C2866" s="250" t="s">
        <v>3385</v>
      </c>
      <c r="D2866" s="254">
        <v>415839</v>
      </c>
      <c r="E2866" s="254">
        <v>19200</v>
      </c>
    </row>
    <row r="2867" spans="1:5" x14ac:dyDescent="0.25">
      <c r="A2867" s="253" t="s">
        <v>260</v>
      </c>
      <c r="B2867" s="250" t="s">
        <v>261</v>
      </c>
      <c r="C2867" s="250" t="s">
        <v>3386</v>
      </c>
      <c r="D2867" s="254">
        <v>412195</v>
      </c>
      <c r="E2867" s="254">
        <v>19179</v>
      </c>
    </row>
    <row r="2868" spans="1:5" x14ac:dyDescent="0.25">
      <c r="A2868" s="253" t="s">
        <v>260</v>
      </c>
      <c r="B2868" s="250" t="s">
        <v>345</v>
      </c>
      <c r="C2868" s="250" t="s">
        <v>3387</v>
      </c>
      <c r="D2868" s="254">
        <v>345763</v>
      </c>
      <c r="E2868" s="254">
        <v>19160</v>
      </c>
    </row>
    <row r="2869" spans="1:5" x14ac:dyDescent="0.25">
      <c r="A2869" s="253" t="s">
        <v>260</v>
      </c>
      <c r="B2869" s="250" t="s">
        <v>990</v>
      </c>
      <c r="C2869" s="250" t="s">
        <v>3388</v>
      </c>
      <c r="D2869" s="254">
        <v>560908</v>
      </c>
      <c r="E2869" s="254">
        <v>19082</v>
      </c>
    </row>
    <row r="2870" spans="1:5" x14ac:dyDescent="0.25">
      <c r="A2870" s="253" t="s">
        <v>260</v>
      </c>
      <c r="B2870" s="250" t="s">
        <v>263</v>
      </c>
      <c r="C2870" s="250" t="s">
        <v>3389</v>
      </c>
      <c r="D2870" s="254">
        <v>1115257</v>
      </c>
      <c r="E2870" s="254">
        <v>19079</v>
      </c>
    </row>
    <row r="2871" spans="1:5" x14ac:dyDescent="0.25">
      <c r="A2871" s="253" t="s">
        <v>260</v>
      </c>
      <c r="B2871" s="250" t="s">
        <v>263</v>
      </c>
      <c r="C2871" s="250" t="s">
        <v>3390</v>
      </c>
      <c r="D2871" s="254">
        <v>425069</v>
      </c>
      <c r="E2871" s="254">
        <v>19064</v>
      </c>
    </row>
    <row r="2872" spans="1:5" x14ac:dyDescent="0.25">
      <c r="A2872" s="253" t="s">
        <v>260</v>
      </c>
      <c r="B2872" s="250" t="s">
        <v>261</v>
      </c>
      <c r="C2872" s="250" t="s">
        <v>3391</v>
      </c>
      <c r="D2872" s="254">
        <v>361987</v>
      </c>
      <c r="E2872" s="254">
        <v>19025</v>
      </c>
    </row>
    <row r="2873" spans="1:5" x14ac:dyDescent="0.25">
      <c r="A2873" s="253" t="s">
        <v>260</v>
      </c>
      <c r="B2873" s="250" t="s">
        <v>263</v>
      </c>
      <c r="C2873" s="250" t="s">
        <v>3392</v>
      </c>
      <c r="D2873" s="254">
        <v>556891</v>
      </c>
      <c r="E2873" s="254">
        <v>19018</v>
      </c>
    </row>
    <row r="2874" spans="1:5" x14ac:dyDescent="0.25">
      <c r="A2874" s="253" t="s">
        <v>260</v>
      </c>
      <c r="B2874" s="250" t="s">
        <v>263</v>
      </c>
      <c r="C2874" s="250" t="s">
        <v>3393</v>
      </c>
      <c r="D2874" s="254">
        <v>292964</v>
      </c>
      <c r="E2874" s="254">
        <v>19000</v>
      </c>
    </row>
    <row r="2875" spans="1:5" x14ac:dyDescent="0.25">
      <c r="A2875" s="253" t="s">
        <v>260</v>
      </c>
      <c r="B2875" s="250" t="s">
        <v>261</v>
      </c>
      <c r="C2875" s="250" t="s">
        <v>3394</v>
      </c>
      <c r="D2875" s="254">
        <v>718417</v>
      </c>
      <c r="E2875" s="254">
        <v>19000</v>
      </c>
    </row>
    <row r="2876" spans="1:5" x14ac:dyDescent="0.25">
      <c r="A2876" s="253" t="s">
        <v>260</v>
      </c>
      <c r="B2876" s="250" t="s">
        <v>291</v>
      </c>
      <c r="C2876" s="250" t="s">
        <v>3395</v>
      </c>
      <c r="D2876" s="254">
        <v>563059</v>
      </c>
      <c r="E2876" s="254">
        <v>19000</v>
      </c>
    </row>
    <row r="2877" spans="1:5" x14ac:dyDescent="0.25">
      <c r="A2877" s="253" t="s">
        <v>260</v>
      </c>
      <c r="B2877" s="250" t="s">
        <v>263</v>
      </c>
      <c r="C2877" s="250" t="s">
        <v>3396</v>
      </c>
      <c r="D2877" s="254">
        <v>428008</v>
      </c>
      <c r="E2877" s="254">
        <v>18958</v>
      </c>
    </row>
    <row r="2878" spans="1:5" x14ac:dyDescent="0.25">
      <c r="A2878" s="253" t="s">
        <v>260</v>
      </c>
      <c r="B2878" s="250" t="s">
        <v>345</v>
      </c>
      <c r="C2878" s="250" t="s">
        <v>3397</v>
      </c>
      <c r="D2878" s="254">
        <v>435582</v>
      </c>
      <c r="E2878" s="254">
        <v>18946</v>
      </c>
    </row>
    <row r="2879" spans="1:5" x14ac:dyDescent="0.25">
      <c r="A2879" s="253" t="s">
        <v>260</v>
      </c>
      <c r="B2879" s="250" t="s">
        <v>263</v>
      </c>
      <c r="C2879" s="250" t="s">
        <v>3398</v>
      </c>
      <c r="D2879" s="254">
        <v>495921</v>
      </c>
      <c r="E2879" s="254">
        <v>18812</v>
      </c>
    </row>
    <row r="2880" spans="1:5" x14ac:dyDescent="0.25">
      <c r="A2880" s="253" t="s">
        <v>260</v>
      </c>
      <c r="B2880" s="250" t="s">
        <v>263</v>
      </c>
      <c r="C2880" s="250" t="s">
        <v>3399</v>
      </c>
      <c r="D2880" s="254">
        <v>557772</v>
      </c>
      <c r="E2880" s="254">
        <v>18800</v>
      </c>
    </row>
    <row r="2881" spans="1:5" x14ac:dyDescent="0.25">
      <c r="A2881" s="253" t="s">
        <v>260</v>
      </c>
      <c r="B2881" s="250" t="s">
        <v>308</v>
      </c>
      <c r="C2881" s="250" t="s">
        <v>3400</v>
      </c>
      <c r="D2881" s="254">
        <v>168081</v>
      </c>
      <c r="E2881" s="254">
        <v>18713</v>
      </c>
    </row>
    <row r="2882" spans="1:5" x14ac:dyDescent="0.25">
      <c r="A2882" s="253" t="s">
        <v>260</v>
      </c>
      <c r="B2882" s="250" t="s">
        <v>263</v>
      </c>
      <c r="C2882" s="250" t="s">
        <v>3401</v>
      </c>
      <c r="D2882" s="254">
        <v>376368</v>
      </c>
      <c r="E2882" s="254">
        <v>18688</v>
      </c>
    </row>
    <row r="2883" spans="1:5" x14ac:dyDescent="0.25">
      <c r="A2883" s="253" t="s">
        <v>260</v>
      </c>
      <c r="B2883" s="250" t="s">
        <v>345</v>
      </c>
      <c r="C2883" s="250" t="s">
        <v>3402</v>
      </c>
      <c r="D2883" s="254">
        <v>317043</v>
      </c>
      <c r="E2883" s="254">
        <v>18682</v>
      </c>
    </row>
    <row r="2884" spans="1:5" x14ac:dyDescent="0.25">
      <c r="A2884" s="253" t="s">
        <v>260</v>
      </c>
      <c r="B2884" s="250" t="s">
        <v>263</v>
      </c>
      <c r="C2884" s="250" t="s">
        <v>3403</v>
      </c>
      <c r="D2884" s="254">
        <v>640567</v>
      </c>
      <c r="E2884" s="254">
        <v>18667</v>
      </c>
    </row>
    <row r="2885" spans="1:5" x14ac:dyDescent="0.25">
      <c r="A2885" s="253" t="s">
        <v>260</v>
      </c>
      <c r="B2885" s="250" t="s">
        <v>263</v>
      </c>
      <c r="C2885" s="250" t="s">
        <v>3404</v>
      </c>
      <c r="D2885" s="254">
        <v>788045</v>
      </c>
      <c r="E2885" s="254">
        <v>18615</v>
      </c>
    </row>
    <row r="2886" spans="1:5" x14ac:dyDescent="0.25">
      <c r="A2886" s="253" t="s">
        <v>260</v>
      </c>
      <c r="B2886" s="250" t="s">
        <v>261</v>
      </c>
      <c r="C2886" s="250" t="s">
        <v>3405</v>
      </c>
      <c r="D2886" s="254">
        <v>540777</v>
      </c>
      <c r="E2886" s="254">
        <v>18600</v>
      </c>
    </row>
    <row r="2887" spans="1:5" x14ac:dyDescent="0.25">
      <c r="A2887" s="253" t="s">
        <v>260</v>
      </c>
      <c r="B2887" s="250" t="s">
        <v>270</v>
      </c>
      <c r="C2887" s="250" t="s">
        <v>3406</v>
      </c>
      <c r="D2887" s="254">
        <v>110380</v>
      </c>
      <c r="E2887" s="254">
        <v>18588</v>
      </c>
    </row>
    <row r="2888" spans="1:5" x14ac:dyDescent="0.25">
      <c r="A2888" s="253" t="s">
        <v>260</v>
      </c>
      <c r="B2888" s="250" t="s">
        <v>263</v>
      </c>
      <c r="C2888" s="250" t="s">
        <v>3407</v>
      </c>
      <c r="D2888" s="254">
        <v>241046</v>
      </c>
      <c r="E2888" s="254">
        <v>18566</v>
      </c>
    </row>
    <row r="2889" spans="1:5" x14ac:dyDescent="0.25">
      <c r="A2889" s="253" t="s">
        <v>260</v>
      </c>
      <c r="B2889" s="250" t="s">
        <v>261</v>
      </c>
      <c r="C2889" s="250" t="s">
        <v>3408</v>
      </c>
      <c r="D2889" s="254">
        <v>394431</v>
      </c>
      <c r="E2889" s="254">
        <v>18544</v>
      </c>
    </row>
    <row r="2890" spans="1:5" x14ac:dyDescent="0.25">
      <c r="A2890" s="253" t="s">
        <v>260</v>
      </c>
      <c r="B2890" s="250" t="s">
        <v>3409</v>
      </c>
      <c r="C2890" s="250" t="s">
        <v>3410</v>
      </c>
      <c r="D2890" s="254">
        <v>781172</v>
      </c>
      <c r="E2890" s="254">
        <v>18542</v>
      </c>
    </row>
    <row r="2891" spans="1:5" x14ac:dyDescent="0.25">
      <c r="A2891" s="253" t="s">
        <v>260</v>
      </c>
      <c r="B2891" s="250" t="s">
        <v>263</v>
      </c>
      <c r="C2891" s="250" t="s">
        <v>3411</v>
      </c>
      <c r="D2891" s="254">
        <v>447454</v>
      </c>
      <c r="E2891" s="254">
        <v>18525</v>
      </c>
    </row>
    <row r="2892" spans="1:5" x14ac:dyDescent="0.25">
      <c r="A2892" s="253" t="s">
        <v>260</v>
      </c>
      <c r="B2892" s="250" t="s">
        <v>325</v>
      </c>
      <c r="C2892" s="250" t="s">
        <v>3412</v>
      </c>
      <c r="D2892" s="254">
        <v>430662</v>
      </c>
      <c r="E2892" s="254">
        <v>18520</v>
      </c>
    </row>
    <row r="2893" spans="1:5" x14ac:dyDescent="0.25">
      <c r="A2893" s="253" t="s">
        <v>260</v>
      </c>
      <c r="B2893" s="250" t="s">
        <v>2141</v>
      </c>
      <c r="C2893" s="250" t="s">
        <v>3413</v>
      </c>
      <c r="D2893" s="254">
        <v>112218</v>
      </c>
      <c r="E2893" s="254">
        <v>18500</v>
      </c>
    </row>
    <row r="2894" spans="1:5" x14ac:dyDescent="0.25">
      <c r="A2894" s="253" t="s">
        <v>260</v>
      </c>
      <c r="B2894" s="250" t="s">
        <v>491</v>
      </c>
      <c r="C2894" s="250" t="s">
        <v>3414</v>
      </c>
      <c r="D2894" s="254">
        <v>39465</v>
      </c>
      <c r="E2894" s="254">
        <v>18500</v>
      </c>
    </row>
    <row r="2895" spans="1:5" x14ac:dyDescent="0.25">
      <c r="A2895" s="253" t="s">
        <v>260</v>
      </c>
      <c r="B2895" s="250" t="s">
        <v>1377</v>
      </c>
      <c r="C2895" s="250" t="s">
        <v>3415</v>
      </c>
      <c r="D2895" s="254">
        <v>433601</v>
      </c>
      <c r="E2895" s="254">
        <v>18500</v>
      </c>
    </row>
    <row r="2896" spans="1:5" x14ac:dyDescent="0.25">
      <c r="A2896" s="253" t="s">
        <v>260</v>
      </c>
      <c r="B2896" s="250" t="s">
        <v>278</v>
      </c>
      <c r="C2896" s="250" t="s">
        <v>3416</v>
      </c>
      <c r="D2896" s="254">
        <v>426744</v>
      </c>
      <c r="E2896" s="254">
        <v>18500</v>
      </c>
    </row>
    <row r="2897" spans="1:5" x14ac:dyDescent="0.25">
      <c r="A2897" s="253" t="s">
        <v>260</v>
      </c>
      <c r="B2897" s="250" t="s">
        <v>345</v>
      </c>
      <c r="C2897" s="250" t="s">
        <v>3417</v>
      </c>
      <c r="D2897" s="254">
        <v>379582</v>
      </c>
      <c r="E2897" s="254">
        <v>18484</v>
      </c>
    </row>
    <row r="2898" spans="1:5" x14ac:dyDescent="0.25">
      <c r="A2898" s="253" t="s">
        <v>260</v>
      </c>
      <c r="B2898" s="250" t="s">
        <v>263</v>
      </c>
      <c r="C2898" s="250" t="s">
        <v>3418</v>
      </c>
      <c r="D2898" s="254">
        <v>386733</v>
      </c>
      <c r="E2898" s="254">
        <v>18469</v>
      </c>
    </row>
    <row r="2899" spans="1:5" x14ac:dyDescent="0.25">
      <c r="A2899" s="253" t="s">
        <v>260</v>
      </c>
      <c r="B2899" s="250" t="s">
        <v>345</v>
      </c>
      <c r="C2899" s="250" t="s">
        <v>3419</v>
      </c>
      <c r="D2899" s="254">
        <v>704365</v>
      </c>
      <c r="E2899" s="254">
        <v>18430</v>
      </c>
    </row>
    <row r="2900" spans="1:5" x14ac:dyDescent="0.25">
      <c r="A2900" s="253" t="s">
        <v>260</v>
      </c>
      <c r="B2900" s="250" t="s">
        <v>261</v>
      </c>
      <c r="C2900" s="250" t="s">
        <v>3420</v>
      </c>
      <c r="D2900" s="254">
        <v>278989</v>
      </c>
      <c r="E2900" s="254">
        <v>18403</v>
      </c>
    </row>
    <row r="2901" spans="1:5" x14ac:dyDescent="0.25">
      <c r="A2901" s="253" t="s">
        <v>260</v>
      </c>
      <c r="B2901" s="250" t="s">
        <v>325</v>
      </c>
      <c r="C2901" s="250" t="s">
        <v>3421</v>
      </c>
      <c r="D2901" s="254">
        <v>410793</v>
      </c>
      <c r="E2901" s="254">
        <v>18400</v>
      </c>
    </row>
    <row r="2902" spans="1:5" x14ac:dyDescent="0.25">
      <c r="A2902" s="253" t="s">
        <v>260</v>
      </c>
      <c r="B2902" s="250" t="s">
        <v>345</v>
      </c>
      <c r="C2902" s="250" t="s">
        <v>3422</v>
      </c>
      <c r="D2902" s="254">
        <v>689612</v>
      </c>
      <c r="E2902" s="254">
        <v>18352</v>
      </c>
    </row>
    <row r="2903" spans="1:5" x14ac:dyDescent="0.25">
      <c r="A2903" s="253" t="s">
        <v>260</v>
      </c>
      <c r="B2903" s="250" t="s">
        <v>345</v>
      </c>
      <c r="C2903" s="250" t="s">
        <v>3423</v>
      </c>
      <c r="D2903" s="254">
        <v>421161</v>
      </c>
      <c r="E2903" s="254">
        <v>18349</v>
      </c>
    </row>
    <row r="2904" spans="1:5" x14ac:dyDescent="0.25">
      <c r="A2904" s="253" t="s">
        <v>260</v>
      </c>
      <c r="B2904" s="250" t="s">
        <v>263</v>
      </c>
      <c r="C2904" s="250" t="s">
        <v>3424</v>
      </c>
      <c r="D2904" s="254">
        <v>141017</v>
      </c>
      <c r="E2904" s="254">
        <v>18340</v>
      </c>
    </row>
    <row r="2905" spans="1:5" x14ac:dyDescent="0.25">
      <c r="A2905" s="253" t="s">
        <v>260</v>
      </c>
      <c r="B2905" s="250" t="s">
        <v>263</v>
      </c>
      <c r="C2905" s="250" t="s">
        <v>3425</v>
      </c>
      <c r="D2905" s="254">
        <v>453335</v>
      </c>
      <c r="E2905" s="254">
        <v>18308</v>
      </c>
    </row>
    <row r="2906" spans="1:5" x14ac:dyDescent="0.25">
      <c r="A2906" s="253" t="s">
        <v>260</v>
      </c>
      <c r="B2906" s="250" t="s">
        <v>281</v>
      </c>
      <c r="C2906" s="250" t="s">
        <v>3426</v>
      </c>
      <c r="D2906" s="254">
        <v>9613</v>
      </c>
      <c r="E2906" s="254">
        <v>18267</v>
      </c>
    </row>
    <row r="2907" spans="1:5" x14ac:dyDescent="0.25">
      <c r="A2907" s="253" t="s">
        <v>260</v>
      </c>
      <c r="B2907" s="250" t="s">
        <v>261</v>
      </c>
      <c r="C2907" s="250" t="s">
        <v>3427</v>
      </c>
      <c r="D2907" s="254">
        <v>330200</v>
      </c>
      <c r="E2907" s="254">
        <v>18235</v>
      </c>
    </row>
    <row r="2908" spans="1:5" x14ac:dyDescent="0.25">
      <c r="A2908" s="253" t="s">
        <v>260</v>
      </c>
      <c r="B2908" s="250" t="s">
        <v>1648</v>
      </c>
      <c r="C2908" s="250" t="s">
        <v>3428</v>
      </c>
      <c r="D2908" s="254">
        <v>481350</v>
      </c>
      <c r="E2908" s="254">
        <v>18200</v>
      </c>
    </row>
    <row r="2909" spans="1:5" x14ac:dyDescent="0.25">
      <c r="A2909" s="253" t="s">
        <v>260</v>
      </c>
      <c r="B2909" s="250" t="s">
        <v>325</v>
      </c>
      <c r="C2909" s="250" t="s">
        <v>3429</v>
      </c>
      <c r="D2909" s="254">
        <v>473946</v>
      </c>
      <c r="E2909" s="254">
        <v>18199</v>
      </c>
    </row>
    <row r="2910" spans="1:5" x14ac:dyDescent="0.25">
      <c r="A2910" s="253" t="s">
        <v>260</v>
      </c>
      <c r="B2910" s="250" t="s">
        <v>263</v>
      </c>
      <c r="C2910" s="250" t="s">
        <v>3430</v>
      </c>
      <c r="D2910" s="254">
        <v>385584</v>
      </c>
      <c r="E2910" s="254">
        <v>18083</v>
      </c>
    </row>
    <row r="2911" spans="1:5" x14ac:dyDescent="0.25">
      <c r="A2911" s="253" t="s">
        <v>260</v>
      </c>
      <c r="B2911" s="250" t="s">
        <v>261</v>
      </c>
      <c r="C2911" s="250" t="s">
        <v>3431</v>
      </c>
      <c r="D2911" s="254">
        <v>1040540</v>
      </c>
      <c r="E2911" s="254">
        <v>18001</v>
      </c>
    </row>
    <row r="2912" spans="1:5" x14ac:dyDescent="0.25">
      <c r="A2912" s="253" t="s">
        <v>260</v>
      </c>
      <c r="B2912" s="250" t="s">
        <v>3432</v>
      </c>
      <c r="C2912" s="250" t="s">
        <v>3433</v>
      </c>
      <c r="D2912" s="254">
        <v>183805</v>
      </c>
      <c r="E2912" s="254">
        <v>18000</v>
      </c>
    </row>
    <row r="2913" spans="1:5" x14ac:dyDescent="0.25">
      <c r="A2913" s="253" t="s">
        <v>260</v>
      </c>
      <c r="B2913" s="250" t="s">
        <v>345</v>
      </c>
      <c r="C2913" s="250" t="s">
        <v>3434</v>
      </c>
      <c r="D2913" s="254">
        <v>841041</v>
      </c>
      <c r="E2913" s="254">
        <v>18000</v>
      </c>
    </row>
    <row r="2914" spans="1:5" x14ac:dyDescent="0.25">
      <c r="A2914" s="253" t="s">
        <v>260</v>
      </c>
      <c r="B2914" s="250" t="s">
        <v>345</v>
      </c>
      <c r="C2914" s="250" t="s">
        <v>3435</v>
      </c>
      <c r="D2914" s="254">
        <v>388783</v>
      </c>
      <c r="E2914" s="254">
        <v>18000</v>
      </c>
    </row>
    <row r="2915" spans="1:5" x14ac:dyDescent="0.25">
      <c r="A2915" s="253" t="s">
        <v>260</v>
      </c>
      <c r="B2915" s="250" t="s">
        <v>263</v>
      </c>
      <c r="C2915" s="250" t="s">
        <v>3436</v>
      </c>
      <c r="D2915" s="254">
        <v>51288</v>
      </c>
      <c r="E2915" s="254">
        <v>18000</v>
      </c>
    </row>
    <row r="2916" spans="1:5" x14ac:dyDescent="0.25">
      <c r="A2916" s="253" t="s">
        <v>260</v>
      </c>
      <c r="B2916" s="250" t="s">
        <v>291</v>
      </c>
      <c r="C2916" s="250" t="s">
        <v>3437</v>
      </c>
      <c r="D2916" s="254">
        <v>475960</v>
      </c>
      <c r="E2916" s="254">
        <v>18000</v>
      </c>
    </row>
    <row r="2917" spans="1:5" x14ac:dyDescent="0.25">
      <c r="A2917" s="253" t="s">
        <v>260</v>
      </c>
      <c r="B2917" s="250" t="s">
        <v>3438</v>
      </c>
      <c r="C2917" s="250" t="s">
        <v>3439</v>
      </c>
      <c r="D2917" s="254">
        <v>604955</v>
      </c>
      <c r="E2917" s="254">
        <v>18000</v>
      </c>
    </row>
    <row r="2918" spans="1:5" x14ac:dyDescent="0.25">
      <c r="A2918" s="253" t="s">
        <v>260</v>
      </c>
      <c r="B2918" s="250" t="s">
        <v>621</v>
      </c>
      <c r="C2918" s="250" t="s">
        <v>3440</v>
      </c>
      <c r="D2918" s="254">
        <v>458203</v>
      </c>
      <c r="E2918" s="254">
        <v>18000</v>
      </c>
    </row>
    <row r="2919" spans="1:5" x14ac:dyDescent="0.25">
      <c r="A2919" s="253" t="s">
        <v>260</v>
      </c>
      <c r="B2919" s="250" t="s">
        <v>1131</v>
      </c>
      <c r="C2919" s="250" t="s">
        <v>3441</v>
      </c>
      <c r="D2919" s="254">
        <v>931321</v>
      </c>
      <c r="E2919" s="254">
        <v>18000</v>
      </c>
    </row>
    <row r="2920" spans="1:5" x14ac:dyDescent="0.25">
      <c r="A2920" s="253" t="s">
        <v>260</v>
      </c>
      <c r="B2920" s="250" t="s">
        <v>1058</v>
      </c>
      <c r="C2920" s="250" t="s">
        <v>3442</v>
      </c>
      <c r="D2920" s="254">
        <v>290298</v>
      </c>
      <c r="E2920" s="254">
        <v>18000</v>
      </c>
    </row>
    <row r="2921" spans="1:5" x14ac:dyDescent="0.25">
      <c r="A2921" s="253" t="s">
        <v>260</v>
      </c>
      <c r="B2921" s="250" t="s">
        <v>263</v>
      </c>
      <c r="C2921" s="250" t="s">
        <v>3443</v>
      </c>
      <c r="D2921" s="254">
        <v>398250</v>
      </c>
      <c r="E2921" s="254">
        <v>18000</v>
      </c>
    </row>
    <row r="2922" spans="1:5" x14ac:dyDescent="0.25">
      <c r="A2922" s="253" t="s">
        <v>260</v>
      </c>
      <c r="B2922" s="250" t="s">
        <v>345</v>
      </c>
      <c r="C2922" s="250" t="s">
        <v>3444</v>
      </c>
      <c r="D2922" s="254">
        <v>276230</v>
      </c>
      <c r="E2922" s="254">
        <v>17961</v>
      </c>
    </row>
    <row r="2923" spans="1:5" x14ac:dyDescent="0.25">
      <c r="A2923" s="253" t="s">
        <v>260</v>
      </c>
      <c r="B2923" s="250" t="s">
        <v>263</v>
      </c>
      <c r="C2923" s="250" t="s">
        <v>3445</v>
      </c>
      <c r="D2923" s="254">
        <v>367913</v>
      </c>
      <c r="E2923" s="254">
        <v>17941</v>
      </c>
    </row>
    <row r="2924" spans="1:5" x14ac:dyDescent="0.25">
      <c r="A2924" s="253" t="s">
        <v>260</v>
      </c>
      <c r="B2924" s="250" t="s">
        <v>263</v>
      </c>
      <c r="C2924" s="250" t="s">
        <v>3446</v>
      </c>
      <c r="D2924" s="254">
        <v>438222</v>
      </c>
      <c r="E2924" s="254">
        <v>17917</v>
      </c>
    </row>
    <row r="2925" spans="1:5" x14ac:dyDescent="0.25">
      <c r="A2925" s="253" t="s">
        <v>260</v>
      </c>
      <c r="B2925" s="250" t="s">
        <v>3447</v>
      </c>
      <c r="C2925" s="250" t="s">
        <v>3448</v>
      </c>
      <c r="D2925" s="254">
        <v>564724</v>
      </c>
      <c r="E2925" s="254">
        <v>17900</v>
      </c>
    </row>
    <row r="2926" spans="1:5" x14ac:dyDescent="0.25">
      <c r="A2926" s="253" t="s">
        <v>260</v>
      </c>
      <c r="B2926" s="250" t="s">
        <v>345</v>
      </c>
      <c r="C2926" s="250" t="s">
        <v>3449</v>
      </c>
      <c r="D2926" s="254">
        <v>182432</v>
      </c>
      <c r="E2926" s="254">
        <v>17875</v>
      </c>
    </row>
    <row r="2927" spans="1:5" x14ac:dyDescent="0.25">
      <c r="A2927" s="253" t="s">
        <v>260</v>
      </c>
      <c r="B2927" s="250" t="s">
        <v>345</v>
      </c>
      <c r="C2927" s="250" t="s">
        <v>3450</v>
      </c>
      <c r="D2927" s="254">
        <v>395030</v>
      </c>
      <c r="E2927" s="254">
        <v>17846</v>
      </c>
    </row>
    <row r="2928" spans="1:5" x14ac:dyDescent="0.25">
      <c r="A2928" s="253" t="s">
        <v>260</v>
      </c>
      <c r="B2928" s="250" t="s">
        <v>325</v>
      </c>
      <c r="C2928" s="250" t="s">
        <v>3451</v>
      </c>
      <c r="D2928" s="254">
        <v>474969</v>
      </c>
      <c r="E2928" s="254">
        <v>17800</v>
      </c>
    </row>
    <row r="2929" spans="1:5" x14ac:dyDescent="0.25">
      <c r="A2929" s="253" t="s">
        <v>260</v>
      </c>
      <c r="B2929" s="250" t="s">
        <v>3432</v>
      </c>
      <c r="C2929" s="250" t="s">
        <v>3452</v>
      </c>
      <c r="D2929" s="254">
        <v>446190</v>
      </c>
      <c r="E2929" s="254">
        <v>17769</v>
      </c>
    </row>
    <row r="2930" spans="1:5" x14ac:dyDescent="0.25">
      <c r="A2930" s="253" t="s">
        <v>260</v>
      </c>
      <c r="B2930" s="250" t="s">
        <v>263</v>
      </c>
      <c r="C2930" s="250" t="s">
        <v>3453</v>
      </c>
      <c r="D2930" s="254">
        <v>387969</v>
      </c>
      <c r="E2930" s="254">
        <v>17752</v>
      </c>
    </row>
    <row r="2931" spans="1:5" x14ac:dyDescent="0.25">
      <c r="A2931" s="253" t="s">
        <v>260</v>
      </c>
      <c r="B2931" s="250" t="s">
        <v>345</v>
      </c>
      <c r="C2931" s="250" t="s">
        <v>3454</v>
      </c>
      <c r="D2931" s="254">
        <v>378413</v>
      </c>
      <c r="E2931" s="254">
        <v>17750</v>
      </c>
    </row>
    <row r="2932" spans="1:5" x14ac:dyDescent="0.25">
      <c r="A2932" s="253" t="s">
        <v>260</v>
      </c>
      <c r="B2932" s="250" t="s">
        <v>263</v>
      </c>
      <c r="C2932" s="250" t="s">
        <v>3455</v>
      </c>
      <c r="D2932" s="254">
        <v>417386</v>
      </c>
      <c r="E2932" s="254">
        <v>17746</v>
      </c>
    </row>
    <row r="2933" spans="1:5" x14ac:dyDescent="0.25">
      <c r="A2933" s="253" t="s">
        <v>260</v>
      </c>
      <c r="B2933" s="250" t="s">
        <v>3183</v>
      </c>
      <c r="C2933" s="250" t="s">
        <v>3456</v>
      </c>
      <c r="D2933" s="254">
        <v>352900</v>
      </c>
      <c r="E2933" s="254">
        <v>17705</v>
      </c>
    </row>
    <row r="2934" spans="1:5" x14ac:dyDescent="0.25">
      <c r="A2934" s="253" t="s">
        <v>260</v>
      </c>
      <c r="B2934" s="250" t="s">
        <v>345</v>
      </c>
      <c r="C2934" s="250" t="s">
        <v>3457</v>
      </c>
      <c r="D2934" s="254">
        <v>439445</v>
      </c>
      <c r="E2934" s="254">
        <v>17676</v>
      </c>
    </row>
    <row r="2935" spans="1:5" x14ac:dyDescent="0.25">
      <c r="A2935" s="253" t="s">
        <v>260</v>
      </c>
      <c r="B2935" s="250" t="s">
        <v>263</v>
      </c>
      <c r="C2935" s="250" t="s">
        <v>3458</v>
      </c>
      <c r="D2935" s="254">
        <v>410015</v>
      </c>
      <c r="E2935" s="254">
        <v>17574</v>
      </c>
    </row>
    <row r="2936" spans="1:5" x14ac:dyDescent="0.25">
      <c r="A2936" s="253" t="s">
        <v>260</v>
      </c>
      <c r="B2936" s="250" t="s">
        <v>263</v>
      </c>
      <c r="C2936" s="250" t="s">
        <v>3459</v>
      </c>
      <c r="D2936" s="254">
        <v>391814</v>
      </c>
      <c r="E2936" s="254">
        <v>17571</v>
      </c>
    </row>
    <row r="2937" spans="1:5" x14ac:dyDescent="0.25">
      <c r="A2937" s="253" t="s">
        <v>260</v>
      </c>
      <c r="B2937" s="250" t="s">
        <v>3460</v>
      </c>
      <c r="C2937" s="250" t="s">
        <v>3461</v>
      </c>
      <c r="D2937" s="254">
        <v>106989</v>
      </c>
      <c r="E2937" s="254">
        <v>17550</v>
      </c>
    </row>
    <row r="2938" spans="1:5" x14ac:dyDescent="0.25">
      <c r="A2938" s="253" t="s">
        <v>260</v>
      </c>
      <c r="B2938" s="250" t="s">
        <v>263</v>
      </c>
      <c r="C2938" s="250" t="s">
        <v>3462</v>
      </c>
      <c r="D2938" s="254">
        <v>430389</v>
      </c>
      <c r="E2938" s="254">
        <v>17536</v>
      </c>
    </row>
    <row r="2939" spans="1:5" x14ac:dyDescent="0.25">
      <c r="A2939" s="253" t="s">
        <v>260</v>
      </c>
      <c r="B2939" s="250" t="s">
        <v>3463</v>
      </c>
      <c r="C2939" s="250" t="s">
        <v>3464</v>
      </c>
      <c r="D2939" s="254">
        <v>213120</v>
      </c>
      <c r="E2939" s="254">
        <v>17500</v>
      </c>
    </row>
    <row r="2940" spans="1:5" x14ac:dyDescent="0.25">
      <c r="A2940" s="253" t="s">
        <v>260</v>
      </c>
      <c r="B2940" s="250" t="s">
        <v>2788</v>
      </c>
      <c r="C2940" s="250" t="s">
        <v>3465</v>
      </c>
      <c r="D2940" s="254">
        <v>18585</v>
      </c>
      <c r="E2940" s="254">
        <v>17500</v>
      </c>
    </row>
    <row r="2941" spans="1:5" x14ac:dyDescent="0.25">
      <c r="A2941" s="253" t="s">
        <v>260</v>
      </c>
      <c r="B2941" s="250" t="s">
        <v>1138</v>
      </c>
      <c r="C2941" s="250" t="s">
        <v>3466</v>
      </c>
      <c r="D2941" s="254">
        <v>261080</v>
      </c>
      <c r="E2941" s="254">
        <v>17500</v>
      </c>
    </row>
    <row r="2942" spans="1:5" x14ac:dyDescent="0.25">
      <c r="A2942" s="253" t="s">
        <v>260</v>
      </c>
      <c r="B2942" s="250" t="s">
        <v>330</v>
      </c>
      <c r="C2942" s="250" t="s">
        <v>3467</v>
      </c>
      <c r="D2942" s="254">
        <v>326040</v>
      </c>
      <c r="E2942" s="254">
        <v>17500</v>
      </c>
    </row>
    <row r="2943" spans="1:5" x14ac:dyDescent="0.25">
      <c r="A2943" s="253" t="s">
        <v>260</v>
      </c>
      <c r="B2943" s="250" t="s">
        <v>345</v>
      </c>
      <c r="C2943" s="250" t="s">
        <v>3468</v>
      </c>
      <c r="D2943" s="254">
        <v>336992</v>
      </c>
      <c r="E2943" s="254">
        <v>17487</v>
      </c>
    </row>
    <row r="2944" spans="1:5" x14ac:dyDescent="0.25">
      <c r="A2944" s="253" t="s">
        <v>260</v>
      </c>
      <c r="B2944" s="250" t="s">
        <v>1031</v>
      </c>
      <c r="C2944" s="250" t="s">
        <v>3469</v>
      </c>
      <c r="D2944" s="254">
        <v>404176</v>
      </c>
      <c r="E2944" s="254">
        <v>17465</v>
      </c>
    </row>
    <row r="2945" spans="1:5" x14ac:dyDescent="0.25">
      <c r="A2945" s="253" t="s">
        <v>260</v>
      </c>
      <c r="B2945" s="250" t="s">
        <v>263</v>
      </c>
      <c r="C2945" s="250" t="s">
        <v>3470</v>
      </c>
      <c r="D2945" s="254">
        <v>331480</v>
      </c>
      <c r="E2945" s="254">
        <v>17431</v>
      </c>
    </row>
    <row r="2946" spans="1:5" x14ac:dyDescent="0.25">
      <c r="A2946" s="253" t="s">
        <v>260</v>
      </c>
      <c r="B2946" s="250" t="s">
        <v>263</v>
      </c>
      <c r="C2946" s="250" t="s">
        <v>3471</v>
      </c>
      <c r="D2946" s="254">
        <v>370846</v>
      </c>
      <c r="E2946" s="254">
        <v>17428</v>
      </c>
    </row>
    <row r="2947" spans="1:5" x14ac:dyDescent="0.25">
      <c r="A2947" s="253" t="s">
        <v>260</v>
      </c>
      <c r="B2947" s="250" t="s">
        <v>1102</v>
      </c>
      <c r="C2947" s="250" t="s">
        <v>3472</v>
      </c>
      <c r="D2947" s="254">
        <v>280763</v>
      </c>
      <c r="E2947" s="254">
        <v>17424</v>
      </c>
    </row>
    <row r="2948" spans="1:5" x14ac:dyDescent="0.25">
      <c r="A2948" s="253" t="s">
        <v>260</v>
      </c>
      <c r="B2948" s="250" t="s">
        <v>552</v>
      </c>
      <c r="C2948" s="250" t="s">
        <v>3473</v>
      </c>
      <c r="D2948" s="254">
        <v>360465</v>
      </c>
      <c r="E2948" s="254">
        <v>17420</v>
      </c>
    </row>
    <row r="2949" spans="1:5" x14ac:dyDescent="0.25">
      <c r="A2949" s="253" t="s">
        <v>260</v>
      </c>
      <c r="B2949" s="250" t="s">
        <v>1217</v>
      </c>
      <c r="C2949" s="250" t="s">
        <v>3474</v>
      </c>
      <c r="D2949" s="254">
        <v>175139</v>
      </c>
      <c r="E2949" s="254">
        <v>17400</v>
      </c>
    </row>
    <row r="2950" spans="1:5" x14ac:dyDescent="0.25">
      <c r="A2950" s="253" t="s">
        <v>260</v>
      </c>
      <c r="B2950" s="250" t="s">
        <v>527</v>
      </c>
      <c r="C2950" s="250" t="s">
        <v>3475</v>
      </c>
      <c r="D2950" s="254">
        <v>315646</v>
      </c>
      <c r="E2950" s="254">
        <v>17380</v>
      </c>
    </row>
    <row r="2951" spans="1:5" x14ac:dyDescent="0.25">
      <c r="A2951" s="253" t="s">
        <v>260</v>
      </c>
      <c r="B2951" s="250" t="s">
        <v>1158</v>
      </c>
      <c r="C2951" s="250" t="s">
        <v>3476</v>
      </c>
      <c r="D2951" s="254">
        <v>377693</v>
      </c>
      <c r="E2951" s="254">
        <v>17305</v>
      </c>
    </row>
    <row r="2952" spans="1:5" x14ac:dyDescent="0.25">
      <c r="A2952" s="253" t="s">
        <v>260</v>
      </c>
      <c r="B2952" s="250" t="s">
        <v>629</v>
      </c>
      <c r="C2952" s="250" t="s">
        <v>3477</v>
      </c>
      <c r="D2952" s="254">
        <v>1025890</v>
      </c>
      <c r="E2952" s="254">
        <v>17300</v>
      </c>
    </row>
    <row r="2953" spans="1:5" x14ac:dyDescent="0.25">
      <c r="A2953" s="253" t="s">
        <v>260</v>
      </c>
      <c r="B2953" s="250" t="s">
        <v>345</v>
      </c>
      <c r="C2953" s="250" t="s">
        <v>3478</v>
      </c>
      <c r="D2953" s="254">
        <v>337070</v>
      </c>
      <c r="E2953" s="254">
        <v>17270</v>
      </c>
    </row>
    <row r="2954" spans="1:5" x14ac:dyDescent="0.25">
      <c r="A2954" s="253" t="s">
        <v>260</v>
      </c>
      <c r="B2954" s="250" t="s">
        <v>3090</v>
      </c>
      <c r="C2954" s="250" t="s">
        <v>3479</v>
      </c>
      <c r="D2954" s="254">
        <v>917022</v>
      </c>
      <c r="E2954" s="254">
        <v>17250</v>
      </c>
    </row>
    <row r="2955" spans="1:5" x14ac:dyDescent="0.25">
      <c r="A2955" s="253" t="s">
        <v>260</v>
      </c>
      <c r="B2955" s="250" t="s">
        <v>325</v>
      </c>
      <c r="C2955" s="250" t="s">
        <v>3480</v>
      </c>
      <c r="D2955" s="254">
        <v>426896</v>
      </c>
      <c r="E2955" s="254">
        <v>17250</v>
      </c>
    </row>
    <row r="2956" spans="1:5" x14ac:dyDescent="0.25">
      <c r="A2956" s="253" t="s">
        <v>260</v>
      </c>
      <c r="B2956" s="250" t="s">
        <v>263</v>
      </c>
      <c r="C2956" s="250" t="s">
        <v>3481</v>
      </c>
      <c r="D2956" s="254">
        <v>358892</v>
      </c>
      <c r="E2956" s="254">
        <v>17235</v>
      </c>
    </row>
    <row r="2957" spans="1:5" x14ac:dyDescent="0.25">
      <c r="A2957" s="253" t="s">
        <v>260</v>
      </c>
      <c r="B2957" s="250" t="s">
        <v>261</v>
      </c>
      <c r="C2957" s="250" t="s">
        <v>3482</v>
      </c>
      <c r="D2957" s="254">
        <v>908472</v>
      </c>
      <c r="E2957" s="254">
        <v>17200</v>
      </c>
    </row>
    <row r="2958" spans="1:5" x14ac:dyDescent="0.25">
      <c r="A2958" s="253" t="s">
        <v>260</v>
      </c>
      <c r="B2958" s="250" t="s">
        <v>1156</v>
      </c>
      <c r="C2958" s="250" t="s">
        <v>3483</v>
      </c>
      <c r="D2958" s="254">
        <v>315450</v>
      </c>
      <c r="E2958" s="254">
        <v>17200</v>
      </c>
    </row>
    <row r="2959" spans="1:5" x14ac:dyDescent="0.25">
      <c r="A2959" s="253" t="s">
        <v>260</v>
      </c>
      <c r="B2959" s="250" t="s">
        <v>263</v>
      </c>
      <c r="C2959" s="250" t="s">
        <v>3484</v>
      </c>
      <c r="D2959" s="254">
        <v>504368</v>
      </c>
      <c r="E2959" s="254">
        <v>17196</v>
      </c>
    </row>
    <row r="2960" spans="1:5" x14ac:dyDescent="0.25">
      <c r="A2960" s="253" t="s">
        <v>260</v>
      </c>
      <c r="B2960" s="250" t="s">
        <v>345</v>
      </c>
      <c r="C2960" s="250" t="s">
        <v>3485</v>
      </c>
      <c r="D2960" s="254">
        <v>359847</v>
      </c>
      <c r="E2960" s="254">
        <v>17167</v>
      </c>
    </row>
    <row r="2961" spans="1:5" x14ac:dyDescent="0.25">
      <c r="A2961" s="253" t="s">
        <v>260</v>
      </c>
      <c r="B2961" s="250" t="s">
        <v>1575</v>
      </c>
      <c r="C2961" s="250" t="s">
        <v>3486</v>
      </c>
      <c r="D2961" s="254">
        <v>418430</v>
      </c>
      <c r="E2961" s="254">
        <v>17108</v>
      </c>
    </row>
    <row r="2962" spans="1:5" x14ac:dyDescent="0.25">
      <c r="A2962" s="253" t="s">
        <v>260</v>
      </c>
      <c r="B2962" s="250" t="s">
        <v>2876</v>
      </c>
      <c r="C2962" s="250" t="s">
        <v>3487</v>
      </c>
      <c r="D2962" s="254">
        <v>191836</v>
      </c>
      <c r="E2962" s="254">
        <v>17100</v>
      </c>
    </row>
    <row r="2963" spans="1:5" x14ac:dyDescent="0.25">
      <c r="A2963" s="253" t="s">
        <v>260</v>
      </c>
      <c r="B2963" s="250" t="s">
        <v>261</v>
      </c>
      <c r="C2963" s="250" t="s">
        <v>3488</v>
      </c>
      <c r="D2963" s="254">
        <v>338326</v>
      </c>
      <c r="E2963" s="254">
        <v>17066</v>
      </c>
    </row>
    <row r="2964" spans="1:5" x14ac:dyDescent="0.25">
      <c r="A2964" s="253" t="s">
        <v>260</v>
      </c>
      <c r="B2964" s="250" t="s">
        <v>263</v>
      </c>
      <c r="C2964" s="250" t="s">
        <v>3489</v>
      </c>
      <c r="D2964" s="254">
        <v>365272</v>
      </c>
      <c r="E2964" s="254">
        <v>17054</v>
      </c>
    </row>
    <row r="2965" spans="1:5" x14ac:dyDescent="0.25">
      <c r="A2965" s="253" t="s">
        <v>260</v>
      </c>
      <c r="B2965" s="250" t="s">
        <v>2949</v>
      </c>
      <c r="C2965" s="250" t="s">
        <v>3490</v>
      </c>
      <c r="D2965" s="254">
        <v>0</v>
      </c>
      <c r="E2965" s="254">
        <v>17008</v>
      </c>
    </row>
    <row r="2966" spans="1:5" x14ac:dyDescent="0.25">
      <c r="A2966" s="253" t="s">
        <v>260</v>
      </c>
      <c r="B2966" s="250" t="s">
        <v>263</v>
      </c>
      <c r="C2966" s="250" t="s">
        <v>3491</v>
      </c>
      <c r="D2966" s="254">
        <v>230930</v>
      </c>
      <c r="E2966" s="254">
        <v>17000</v>
      </c>
    </row>
    <row r="2967" spans="1:5" x14ac:dyDescent="0.25">
      <c r="A2967" s="253" t="s">
        <v>260</v>
      </c>
      <c r="B2967" s="250" t="s">
        <v>278</v>
      </c>
      <c r="C2967" s="250" t="s">
        <v>3492</v>
      </c>
      <c r="D2967" s="254">
        <v>414745</v>
      </c>
      <c r="E2967" s="254">
        <v>17000</v>
      </c>
    </row>
    <row r="2968" spans="1:5" x14ac:dyDescent="0.25">
      <c r="A2968" s="253" t="s">
        <v>260</v>
      </c>
      <c r="B2968" s="250" t="s">
        <v>325</v>
      </c>
      <c r="C2968" s="250" t="s">
        <v>3493</v>
      </c>
      <c r="D2968" s="254">
        <v>454067</v>
      </c>
      <c r="E2968" s="254">
        <v>17000</v>
      </c>
    </row>
    <row r="2969" spans="1:5" x14ac:dyDescent="0.25">
      <c r="A2969" s="253" t="s">
        <v>260</v>
      </c>
      <c r="B2969" s="250" t="s">
        <v>325</v>
      </c>
      <c r="C2969" s="250" t="s">
        <v>3494</v>
      </c>
      <c r="D2969" s="254">
        <v>300084</v>
      </c>
      <c r="E2969" s="254">
        <v>17000</v>
      </c>
    </row>
    <row r="2970" spans="1:5" x14ac:dyDescent="0.25">
      <c r="A2970" s="253" t="s">
        <v>260</v>
      </c>
      <c r="B2970" s="250" t="s">
        <v>1156</v>
      </c>
      <c r="C2970" s="250" t="s">
        <v>3495</v>
      </c>
      <c r="D2970" s="254">
        <v>412261</v>
      </c>
      <c r="E2970" s="254">
        <v>17000</v>
      </c>
    </row>
    <row r="2971" spans="1:5" x14ac:dyDescent="0.25">
      <c r="A2971" s="253" t="s">
        <v>260</v>
      </c>
      <c r="B2971" s="250" t="s">
        <v>345</v>
      </c>
      <c r="C2971" s="250" t="s">
        <v>3496</v>
      </c>
      <c r="D2971" s="254">
        <v>353108</v>
      </c>
      <c r="E2971" s="254">
        <v>16975</v>
      </c>
    </row>
    <row r="2972" spans="1:5" x14ac:dyDescent="0.25">
      <c r="A2972" s="253" t="s">
        <v>260</v>
      </c>
      <c r="B2972" s="250" t="s">
        <v>263</v>
      </c>
      <c r="C2972" s="250" t="s">
        <v>3497</v>
      </c>
      <c r="D2972" s="254">
        <v>394427</v>
      </c>
      <c r="E2972" s="254">
        <v>16940</v>
      </c>
    </row>
    <row r="2973" spans="1:5" x14ac:dyDescent="0.25">
      <c r="A2973" s="253" t="s">
        <v>260</v>
      </c>
      <c r="B2973" s="250" t="s">
        <v>261</v>
      </c>
      <c r="C2973" s="250" t="s">
        <v>3498</v>
      </c>
      <c r="D2973" s="254">
        <v>5400</v>
      </c>
      <c r="E2973" s="254">
        <v>16891</v>
      </c>
    </row>
    <row r="2974" spans="1:5" x14ac:dyDescent="0.25">
      <c r="A2974" s="253" t="s">
        <v>260</v>
      </c>
      <c r="B2974" s="250" t="s">
        <v>345</v>
      </c>
      <c r="C2974" s="250" t="s">
        <v>3499</v>
      </c>
      <c r="D2974" s="254">
        <v>347228</v>
      </c>
      <c r="E2974" s="254">
        <v>16842</v>
      </c>
    </row>
    <row r="2975" spans="1:5" x14ac:dyDescent="0.25">
      <c r="A2975" s="253" t="s">
        <v>260</v>
      </c>
      <c r="B2975" s="250" t="s">
        <v>337</v>
      </c>
      <c r="C2975" s="250" t="s">
        <v>3500</v>
      </c>
      <c r="D2975" s="254">
        <v>64509</v>
      </c>
      <c r="E2975" s="254">
        <v>16840</v>
      </c>
    </row>
    <row r="2976" spans="1:5" x14ac:dyDescent="0.25">
      <c r="A2976" s="253" t="s">
        <v>260</v>
      </c>
      <c r="B2976" s="250" t="s">
        <v>2708</v>
      </c>
      <c r="C2976" s="250" t="s">
        <v>3501</v>
      </c>
      <c r="D2976" s="254">
        <v>359896</v>
      </c>
      <c r="E2976" s="254">
        <v>16800</v>
      </c>
    </row>
    <row r="2977" spans="1:5" x14ac:dyDescent="0.25">
      <c r="A2977" s="253" t="s">
        <v>260</v>
      </c>
      <c r="B2977" s="250" t="s">
        <v>263</v>
      </c>
      <c r="C2977" s="250" t="s">
        <v>3502</v>
      </c>
      <c r="D2977" s="254">
        <v>556612</v>
      </c>
      <c r="E2977" s="254">
        <v>16800</v>
      </c>
    </row>
    <row r="2978" spans="1:5" x14ac:dyDescent="0.25">
      <c r="A2978" s="253" t="s">
        <v>260</v>
      </c>
      <c r="B2978" s="250" t="s">
        <v>345</v>
      </c>
      <c r="C2978" s="250" t="s">
        <v>3503</v>
      </c>
      <c r="D2978" s="254">
        <v>758723</v>
      </c>
      <c r="E2978" s="254">
        <v>16790</v>
      </c>
    </row>
    <row r="2979" spans="1:5" x14ac:dyDescent="0.25">
      <c r="A2979" s="253" t="s">
        <v>260</v>
      </c>
      <c r="B2979" s="250" t="s">
        <v>345</v>
      </c>
      <c r="C2979" s="250" t="s">
        <v>3504</v>
      </c>
      <c r="D2979" s="254">
        <v>457913</v>
      </c>
      <c r="E2979" s="254">
        <v>16757</v>
      </c>
    </row>
    <row r="2980" spans="1:5" x14ac:dyDescent="0.25">
      <c r="A2980" s="253" t="s">
        <v>260</v>
      </c>
      <c r="B2980" s="250" t="s">
        <v>5</v>
      </c>
      <c r="C2980" s="250" t="s">
        <v>3505</v>
      </c>
      <c r="D2980" s="254">
        <v>835359</v>
      </c>
      <c r="E2980" s="254">
        <v>16740</v>
      </c>
    </row>
    <row r="2981" spans="1:5" x14ac:dyDescent="0.25">
      <c r="A2981" s="253" t="s">
        <v>260</v>
      </c>
      <c r="B2981" s="250" t="s">
        <v>261</v>
      </c>
      <c r="C2981" s="250" t="s">
        <v>3506</v>
      </c>
      <c r="D2981" s="254">
        <v>395019</v>
      </c>
      <c r="E2981" s="254">
        <v>16724</v>
      </c>
    </row>
    <row r="2982" spans="1:5" x14ac:dyDescent="0.25">
      <c r="A2982" s="253" t="s">
        <v>260</v>
      </c>
      <c r="B2982" s="250" t="s">
        <v>270</v>
      </c>
      <c r="C2982" s="250" t="s">
        <v>3507</v>
      </c>
      <c r="D2982" s="254">
        <v>354026</v>
      </c>
      <c r="E2982" s="254">
        <v>16719</v>
      </c>
    </row>
    <row r="2983" spans="1:5" x14ac:dyDescent="0.25">
      <c r="A2983" s="253" t="s">
        <v>260</v>
      </c>
      <c r="B2983" s="250" t="s">
        <v>325</v>
      </c>
      <c r="C2983" s="250" t="s">
        <v>3508</v>
      </c>
      <c r="D2983" s="254">
        <v>343184</v>
      </c>
      <c r="E2983" s="254">
        <v>16695</v>
      </c>
    </row>
    <row r="2984" spans="1:5" x14ac:dyDescent="0.25">
      <c r="A2984" s="253" t="s">
        <v>260</v>
      </c>
      <c r="B2984" s="250" t="s">
        <v>3509</v>
      </c>
      <c r="C2984" s="250" t="s">
        <v>3510</v>
      </c>
      <c r="D2984" s="254">
        <v>139930</v>
      </c>
      <c r="E2984" s="254">
        <v>16684</v>
      </c>
    </row>
    <row r="2985" spans="1:5" x14ac:dyDescent="0.25">
      <c r="A2985" s="253" t="s">
        <v>260</v>
      </c>
      <c r="B2985" s="250" t="s">
        <v>325</v>
      </c>
      <c r="C2985" s="250" t="s">
        <v>3511</v>
      </c>
      <c r="D2985" s="254">
        <v>515699</v>
      </c>
      <c r="E2985" s="254">
        <v>16674</v>
      </c>
    </row>
    <row r="2986" spans="1:5" x14ac:dyDescent="0.25">
      <c r="A2986" s="253" t="s">
        <v>260</v>
      </c>
      <c r="B2986" s="250" t="s">
        <v>2480</v>
      </c>
      <c r="C2986" s="250" t="s">
        <v>3512</v>
      </c>
      <c r="D2986" s="254">
        <v>332780</v>
      </c>
      <c r="E2986" s="254">
        <v>16600</v>
      </c>
    </row>
    <row r="2987" spans="1:5" x14ac:dyDescent="0.25">
      <c r="A2987" s="253" t="s">
        <v>260</v>
      </c>
      <c r="B2987" s="250" t="s">
        <v>345</v>
      </c>
      <c r="C2987" s="250" t="s">
        <v>3513</v>
      </c>
      <c r="D2987" s="254">
        <v>427047</v>
      </c>
      <c r="E2987" s="254">
        <v>16587</v>
      </c>
    </row>
    <row r="2988" spans="1:5" x14ac:dyDescent="0.25">
      <c r="A2988" s="253" t="s">
        <v>260</v>
      </c>
      <c r="B2988" s="250" t="s">
        <v>678</v>
      </c>
      <c r="C2988" s="250" t="s">
        <v>3514</v>
      </c>
      <c r="D2988" s="254">
        <v>773448</v>
      </c>
      <c r="E2988" s="254">
        <v>16548</v>
      </c>
    </row>
    <row r="2989" spans="1:5" x14ac:dyDescent="0.25">
      <c r="A2989" s="253" t="s">
        <v>260</v>
      </c>
      <c r="B2989" s="250" t="s">
        <v>263</v>
      </c>
      <c r="C2989" s="250" t="s">
        <v>3515</v>
      </c>
      <c r="D2989" s="254">
        <v>365769</v>
      </c>
      <c r="E2989" s="254">
        <v>16534</v>
      </c>
    </row>
    <row r="2990" spans="1:5" x14ac:dyDescent="0.25">
      <c r="A2990" s="253" t="s">
        <v>260</v>
      </c>
      <c r="B2990" s="250" t="s">
        <v>270</v>
      </c>
      <c r="C2990" s="250" t="s">
        <v>3516</v>
      </c>
      <c r="D2990" s="254">
        <v>1070698</v>
      </c>
      <c r="E2990" s="254">
        <v>16523</v>
      </c>
    </row>
    <row r="2991" spans="1:5" x14ac:dyDescent="0.25">
      <c r="A2991" s="253" t="s">
        <v>260</v>
      </c>
      <c r="B2991" s="250" t="s">
        <v>261</v>
      </c>
      <c r="C2991" s="250" t="s">
        <v>3517</v>
      </c>
      <c r="D2991" s="254">
        <v>510</v>
      </c>
      <c r="E2991" s="254">
        <v>16500</v>
      </c>
    </row>
    <row r="2992" spans="1:5" x14ac:dyDescent="0.25">
      <c r="A2992" s="253" t="s">
        <v>260</v>
      </c>
      <c r="B2992" s="250" t="s">
        <v>3183</v>
      </c>
      <c r="C2992" s="250" t="s">
        <v>3518</v>
      </c>
      <c r="D2992" s="254">
        <v>40307</v>
      </c>
      <c r="E2992" s="254">
        <v>16500</v>
      </c>
    </row>
    <row r="2993" spans="1:5" x14ac:dyDescent="0.25">
      <c r="A2993" s="253" t="s">
        <v>260</v>
      </c>
      <c r="B2993" s="250" t="s">
        <v>1355</v>
      </c>
      <c r="C2993" s="250" t="s">
        <v>3519</v>
      </c>
      <c r="D2993" s="254">
        <v>817474</v>
      </c>
      <c r="E2993" s="254">
        <v>16500</v>
      </c>
    </row>
    <row r="2994" spans="1:5" x14ac:dyDescent="0.25">
      <c r="A2994" s="253" t="s">
        <v>260</v>
      </c>
      <c r="B2994" s="250" t="s">
        <v>348</v>
      </c>
      <c r="C2994" s="250" t="s">
        <v>3520</v>
      </c>
      <c r="D2994" s="254">
        <v>563063</v>
      </c>
      <c r="E2994" s="254">
        <v>16500</v>
      </c>
    </row>
    <row r="2995" spans="1:5" x14ac:dyDescent="0.25">
      <c r="A2995" s="253" t="s">
        <v>260</v>
      </c>
      <c r="B2995" s="250" t="s">
        <v>325</v>
      </c>
      <c r="C2995" s="250" t="s">
        <v>3521</v>
      </c>
      <c r="D2995" s="254">
        <v>339861</v>
      </c>
      <c r="E2995" s="254">
        <v>16500</v>
      </c>
    </row>
    <row r="2996" spans="1:5" x14ac:dyDescent="0.25">
      <c r="A2996" s="253" t="s">
        <v>260</v>
      </c>
      <c r="B2996" s="250" t="s">
        <v>263</v>
      </c>
      <c r="C2996" s="250" t="s">
        <v>3522</v>
      </c>
      <c r="D2996" s="254">
        <v>439393</v>
      </c>
      <c r="E2996" s="254">
        <v>16454</v>
      </c>
    </row>
    <row r="2997" spans="1:5" x14ac:dyDescent="0.25">
      <c r="A2997" s="253" t="s">
        <v>260</v>
      </c>
      <c r="B2997" s="250" t="s">
        <v>345</v>
      </c>
      <c r="C2997" s="250" t="s">
        <v>3523</v>
      </c>
      <c r="D2997" s="254">
        <v>323120</v>
      </c>
      <c r="E2997" s="254">
        <v>16405</v>
      </c>
    </row>
    <row r="2998" spans="1:5" x14ac:dyDescent="0.25">
      <c r="A2998" s="253" t="s">
        <v>260</v>
      </c>
      <c r="B2998" s="250" t="s">
        <v>261</v>
      </c>
      <c r="C2998" s="250" t="s">
        <v>3524</v>
      </c>
      <c r="D2998" s="254">
        <v>127956</v>
      </c>
      <c r="E2998" s="254">
        <v>16403</v>
      </c>
    </row>
    <row r="2999" spans="1:5" x14ac:dyDescent="0.25">
      <c r="A2999" s="253" t="s">
        <v>260</v>
      </c>
      <c r="B2999" s="250" t="s">
        <v>1648</v>
      </c>
      <c r="C2999" s="250" t="s">
        <v>3525</v>
      </c>
      <c r="D2999" s="254">
        <v>343464</v>
      </c>
      <c r="E2999" s="254">
        <v>16400</v>
      </c>
    </row>
    <row r="3000" spans="1:5" x14ac:dyDescent="0.25">
      <c r="A3000" s="253" t="s">
        <v>260</v>
      </c>
      <c r="B3000" s="250" t="s">
        <v>345</v>
      </c>
      <c r="C3000" s="250" t="s">
        <v>3526</v>
      </c>
      <c r="D3000" s="254">
        <v>237983</v>
      </c>
      <c r="E3000" s="254">
        <v>16363</v>
      </c>
    </row>
    <row r="3001" spans="1:5" x14ac:dyDescent="0.25">
      <c r="A3001" s="253" t="s">
        <v>260</v>
      </c>
      <c r="B3001" s="250" t="s">
        <v>263</v>
      </c>
      <c r="C3001" s="250" t="s">
        <v>3527</v>
      </c>
      <c r="D3001" s="254">
        <v>503808</v>
      </c>
      <c r="E3001" s="254">
        <v>16325</v>
      </c>
    </row>
    <row r="3002" spans="1:5" x14ac:dyDescent="0.25">
      <c r="A3002" s="253" t="s">
        <v>260</v>
      </c>
      <c r="B3002" s="250" t="s">
        <v>263</v>
      </c>
      <c r="C3002" s="250" t="s">
        <v>3528</v>
      </c>
      <c r="D3002" s="254">
        <v>392904</v>
      </c>
      <c r="E3002" s="254">
        <v>16313</v>
      </c>
    </row>
    <row r="3003" spans="1:5" x14ac:dyDescent="0.25">
      <c r="A3003" s="253" t="s">
        <v>260</v>
      </c>
      <c r="B3003" s="250" t="s">
        <v>261</v>
      </c>
      <c r="C3003" s="250" t="s">
        <v>3529</v>
      </c>
      <c r="D3003" s="254">
        <v>344123</v>
      </c>
      <c r="E3003" s="254">
        <v>16276</v>
      </c>
    </row>
    <row r="3004" spans="1:5" x14ac:dyDescent="0.25">
      <c r="A3004" s="253" t="s">
        <v>260</v>
      </c>
      <c r="B3004" s="250" t="s">
        <v>325</v>
      </c>
      <c r="C3004" s="250" t="s">
        <v>3530</v>
      </c>
      <c r="D3004" s="254">
        <v>462087</v>
      </c>
      <c r="E3004" s="254">
        <v>16250</v>
      </c>
    </row>
    <row r="3005" spans="1:5" x14ac:dyDescent="0.25">
      <c r="A3005" s="253" t="s">
        <v>260</v>
      </c>
      <c r="B3005" s="250" t="s">
        <v>270</v>
      </c>
      <c r="C3005" s="250" t="s">
        <v>3531</v>
      </c>
      <c r="D3005" s="254">
        <v>81829</v>
      </c>
      <c r="E3005" s="254">
        <v>16250</v>
      </c>
    </row>
    <row r="3006" spans="1:5" x14ac:dyDescent="0.25">
      <c r="A3006" s="253" t="s">
        <v>260</v>
      </c>
      <c r="B3006" s="250" t="s">
        <v>270</v>
      </c>
      <c r="C3006" s="250" t="s">
        <v>3532</v>
      </c>
      <c r="D3006" s="254">
        <v>414358</v>
      </c>
      <c r="E3006" s="254">
        <v>16250</v>
      </c>
    </row>
    <row r="3007" spans="1:5" x14ac:dyDescent="0.25">
      <c r="A3007" s="253" t="s">
        <v>260</v>
      </c>
      <c r="B3007" s="250" t="s">
        <v>304</v>
      </c>
      <c r="C3007" s="250" t="s">
        <v>3533</v>
      </c>
      <c r="D3007" s="254">
        <v>429283</v>
      </c>
      <c r="E3007" s="254">
        <v>16200</v>
      </c>
    </row>
    <row r="3008" spans="1:5" x14ac:dyDescent="0.25">
      <c r="A3008" s="253" t="s">
        <v>260</v>
      </c>
      <c r="B3008" s="250" t="s">
        <v>291</v>
      </c>
      <c r="C3008" s="250" t="s">
        <v>3534</v>
      </c>
      <c r="D3008" s="254">
        <v>239017</v>
      </c>
      <c r="E3008" s="254">
        <v>16180</v>
      </c>
    </row>
    <row r="3009" spans="1:5" x14ac:dyDescent="0.25">
      <c r="A3009" s="253" t="s">
        <v>260</v>
      </c>
      <c r="B3009" s="250" t="s">
        <v>291</v>
      </c>
      <c r="C3009" s="250" t="s">
        <v>3535</v>
      </c>
      <c r="D3009" s="254">
        <v>417701</v>
      </c>
      <c r="E3009" s="254">
        <v>16151</v>
      </c>
    </row>
    <row r="3010" spans="1:5" x14ac:dyDescent="0.25">
      <c r="A3010" s="253" t="s">
        <v>260</v>
      </c>
      <c r="B3010" s="250" t="s">
        <v>345</v>
      </c>
      <c r="C3010" s="250" t="s">
        <v>3536</v>
      </c>
      <c r="D3010" s="254">
        <v>266620</v>
      </c>
      <c r="E3010" s="254">
        <v>16100</v>
      </c>
    </row>
    <row r="3011" spans="1:5" x14ac:dyDescent="0.25">
      <c r="A3011" s="253" t="s">
        <v>260</v>
      </c>
      <c r="B3011" s="250" t="s">
        <v>261</v>
      </c>
      <c r="C3011" s="250" t="s">
        <v>3537</v>
      </c>
      <c r="D3011" s="254">
        <v>165936</v>
      </c>
      <c r="E3011" s="254">
        <v>16080</v>
      </c>
    </row>
    <row r="3012" spans="1:5" x14ac:dyDescent="0.25">
      <c r="A3012" s="253" t="s">
        <v>260</v>
      </c>
      <c r="B3012" s="250" t="s">
        <v>261</v>
      </c>
      <c r="C3012" s="250" t="s">
        <v>3538</v>
      </c>
      <c r="D3012" s="254">
        <v>339310</v>
      </c>
      <c r="E3012" s="254">
        <v>16078</v>
      </c>
    </row>
    <row r="3013" spans="1:5" x14ac:dyDescent="0.25">
      <c r="A3013" s="253" t="s">
        <v>260</v>
      </c>
      <c r="B3013" s="250" t="s">
        <v>552</v>
      </c>
      <c r="C3013" s="250" t="s">
        <v>3539</v>
      </c>
      <c r="D3013" s="254">
        <v>24472</v>
      </c>
      <c r="E3013" s="254">
        <v>16075</v>
      </c>
    </row>
    <row r="3014" spans="1:5" x14ac:dyDescent="0.25">
      <c r="A3014" s="253" t="s">
        <v>260</v>
      </c>
      <c r="B3014" s="250" t="s">
        <v>270</v>
      </c>
      <c r="C3014" s="250" t="s">
        <v>3540</v>
      </c>
      <c r="D3014" s="254">
        <v>751442</v>
      </c>
      <c r="E3014" s="254">
        <v>16066</v>
      </c>
    </row>
    <row r="3015" spans="1:5" x14ac:dyDescent="0.25">
      <c r="A3015" s="253" t="s">
        <v>260</v>
      </c>
      <c r="B3015" s="250" t="s">
        <v>263</v>
      </c>
      <c r="C3015" s="250" t="s">
        <v>3541</v>
      </c>
      <c r="D3015" s="254">
        <v>381585</v>
      </c>
      <c r="E3015" s="254">
        <v>16056</v>
      </c>
    </row>
    <row r="3016" spans="1:5" x14ac:dyDescent="0.25">
      <c r="A3016" s="253" t="s">
        <v>260</v>
      </c>
      <c r="B3016" s="250" t="s">
        <v>263</v>
      </c>
      <c r="C3016" s="250" t="s">
        <v>3542</v>
      </c>
      <c r="D3016" s="254">
        <v>359299</v>
      </c>
      <c r="E3016" s="254">
        <v>16040</v>
      </c>
    </row>
    <row r="3017" spans="1:5" x14ac:dyDescent="0.25">
      <c r="A3017" s="253" t="s">
        <v>260</v>
      </c>
      <c r="B3017" s="250" t="s">
        <v>261</v>
      </c>
      <c r="C3017" s="250" t="s">
        <v>3543</v>
      </c>
      <c r="D3017" s="254">
        <v>338181</v>
      </c>
      <c r="E3017" s="254">
        <v>16010</v>
      </c>
    </row>
    <row r="3018" spans="1:5" x14ac:dyDescent="0.25">
      <c r="A3018" s="253" t="s">
        <v>260</v>
      </c>
      <c r="B3018" s="250" t="s">
        <v>345</v>
      </c>
      <c r="C3018" s="250" t="s">
        <v>3544</v>
      </c>
      <c r="D3018" s="254">
        <v>293380</v>
      </c>
      <c r="E3018" s="254">
        <v>16000</v>
      </c>
    </row>
    <row r="3019" spans="1:5" x14ac:dyDescent="0.25">
      <c r="A3019" s="253" t="s">
        <v>260</v>
      </c>
      <c r="B3019" s="250" t="s">
        <v>710</v>
      </c>
      <c r="C3019" s="250" t="s">
        <v>3545</v>
      </c>
      <c r="D3019" s="254">
        <v>249328</v>
      </c>
      <c r="E3019" s="254">
        <v>16000</v>
      </c>
    </row>
    <row r="3020" spans="1:5" x14ac:dyDescent="0.25">
      <c r="A3020" s="253" t="s">
        <v>260</v>
      </c>
      <c r="B3020" s="250" t="s">
        <v>663</v>
      </c>
      <c r="C3020" s="250" t="s">
        <v>3546</v>
      </c>
      <c r="D3020" s="254">
        <v>159420</v>
      </c>
      <c r="E3020" s="254">
        <v>16000</v>
      </c>
    </row>
    <row r="3021" spans="1:5" x14ac:dyDescent="0.25">
      <c r="A3021" s="253" t="s">
        <v>260</v>
      </c>
      <c r="B3021" s="250" t="s">
        <v>395</v>
      </c>
      <c r="C3021" s="250" t="s">
        <v>3547</v>
      </c>
      <c r="D3021" s="254">
        <v>299669</v>
      </c>
      <c r="E3021" s="254">
        <v>16000</v>
      </c>
    </row>
    <row r="3022" spans="1:5" x14ac:dyDescent="0.25">
      <c r="A3022" s="253" t="s">
        <v>260</v>
      </c>
      <c r="B3022" s="250" t="s">
        <v>738</v>
      </c>
      <c r="C3022" s="250" t="s">
        <v>3548</v>
      </c>
      <c r="D3022" s="254">
        <v>323277</v>
      </c>
      <c r="E3022" s="254">
        <v>16000</v>
      </c>
    </row>
    <row r="3023" spans="1:5" x14ac:dyDescent="0.25">
      <c r="A3023" s="253" t="s">
        <v>260</v>
      </c>
      <c r="B3023" s="250" t="s">
        <v>263</v>
      </c>
      <c r="C3023" s="250" t="s">
        <v>3549</v>
      </c>
      <c r="D3023" s="254">
        <v>408920</v>
      </c>
      <c r="E3023" s="254">
        <v>16000</v>
      </c>
    </row>
    <row r="3024" spans="1:5" x14ac:dyDescent="0.25">
      <c r="A3024" s="253" t="s">
        <v>260</v>
      </c>
      <c r="B3024" s="250" t="s">
        <v>1322</v>
      </c>
      <c r="C3024" s="250" t="s">
        <v>3550</v>
      </c>
      <c r="D3024" s="254">
        <v>177132</v>
      </c>
      <c r="E3024" s="254">
        <v>16000</v>
      </c>
    </row>
    <row r="3025" spans="1:5" x14ac:dyDescent="0.25">
      <c r="A3025" s="253" t="s">
        <v>260</v>
      </c>
      <c r="B3025" s="250" t="s">
        <v>3551</v>
      </c>
      <c r="C3025" s="250" t="s">
        <v>3552</v>
      </c>
      <c r="D3025" s="254">
        <v>360513</v>
      </c>
      <c r="E3025" s="254">
        <v>16000</v>
      </c>
    </row>
    <row r="3026" spans="1:5" x14ac:dyDescent="0.25">
      <c r="A3026" s="253" t="s">
        <v>260</v>
      </c>
      <c r="B3026" s="250" t="s">
        <v>3447</v>
      </c>
      <c r="C3026" s="250" t="s">
        <v>3553</v>
      </c>
      <c r="D3026" s="254">
        <v>76963</v>
      </c>
      <c r="E3026" s="254">
        <v>16000</v>
      </c>
    </row>
    <row r="3027" spans="1:5" x14ac:dyDescent="0.25">
      <c r="A3027" s="253" t="s">
        <v>260</v>
      </c>
      <c r="B3027" s="250" t="s">
        <v>270</v>
      </c>
      <c r="C3027" s="250" t="s">
        <v>3554</v>
      </c>
      <c r="D3027" s="254">
        <v>66752</v>
      </c>
      <c r="E3027" s="254">
        <v>16000</v>
      </c>
    </row>
    <row r="3028" spans="1:5" x14ac:dyDescent="0.25">
      <c r="A3028" s="253" t="s">
        <v>260</v>
      </c>
      <c r="B3028" s="250" t="s">
        <v>261</v>
      </c>
      <c r="C3028" s="250" t="s">
        <v>3555</v>
      </c>
      <c r="D3028" s="254">
        <v>334001</v>
      </c>
      <c r="E3028" s="254">
        <v>16000</v>
      </c>
    </row>
    <row r="3029" spans="1:5" x14ac:dyDescent="0.25">
      <c r="A3029" s="253" t="s">
        <v>260</v>
      </c>
      <c r="B3029" s="250" t="s">
        <v>345</v>
      </c>
      <c r="C3029" s="250" t="s">
        <v>3556</v>
      </c>
      <c r="D3029" s="254">
        <v>422334</v>
      </c>
      <c r="E3029" s="254">
        <v>16000</v>
      </c>
    </row>
    <row r="3030" spans="1:5" x14ac:dyDescent="0.25">
      <c r="A3030" s="253" t="s">
        <v>260</v>
      </c>
      <c r="B3030" s="250" t="s">
        <v>263</v>
      </c>
      <c r="C3030" s="250" t="s">
        <v>3557</v>
      </c>
      <c r="D3030" s="254">
        <v>39388</v>
      </c>
      <c r="E3030" s="254">
        <v>16000</v>
      </c>
    </row>
    <row r="3031" spans="1:5" x14ac:dyDescent="0.25">
      <c r="A3031" s="253" t="s">
        <v>260</v>
      </c>
      <c r="B3031" s="250" t="s">
        <v>1156</v>
      </c>
      <c r="C3031" s="250" t="s">
        <v>3558</v>
      </c>
      <c r="D3031" s="254">
        <v>346743</v>
      </c>
      <c r="E3031" s="254">
        <v>15999</v>
      </c>
    </row>
    <row r="3032" spans="1:5" x14ac:dyDescent="0.25">
      <c r="A3032" s="253" t="s">
        <v>260</v>
      </c>
      <c r="B3032" s="250" t="s">
        <v>799</v>
      </c>
      <c r="C3032" s="250" t="s">
        <v>3559</v>
      </c>
      <c r="D3032" s="254">
        <v>391751</v>
      </c>
      <c r="E3032" s="254">
        <v>15967</v>
      </c>
    </row>
    <row r="3033" spans="1:5" x14ac:dyDescent="0.25">
      <c r="A3033" s="253" t="s">
        <v>260</v>
      </c>
      <c r="B3033" s="250" t="s">
        <v>261</v>
      </c>
      <c r="C3033" s="250" t="s">
        <v>3560</v>
      </c>
      <c r="D3033" s="254">
        <v>414645</v>
      </c>
      <c r="E3033" s="254">
        <v>15962</v>
      </c>
    </row>
    <row r="3034" spans="1:5" x14ac:dyDescent="0.25">
      <c r="A3034" s="253" t="s">
        <v>260</v>
      </c>
      <c r="B3034" s="250" t="s">
        <v>261</v>
      </c>
      <c r="C3034" s="250" t="s">
        <v>3561</v>
      </c>
      <c r="D3034" s="254">
        <v>335360</v>
      </c>
      <c r="E3034" s="254">
        <v>15956</v>
      </c>
    </row>
    <row r="3035" spans="1:5" x14ac:dyDescent="0.25">
      <c r="A3035" s="253" t="s">
        <v>260</v>
      </c>
      <c r="B3035" s="250" t="s">
        <v>345</v>
      </c>
      <c r="C3035" s="250" t="s">
        <v>3562</v>
      </c>
      <c r="D3035" s="254">
        <v>399547</v>
      </c>
      <c r="E3035" s="254">
        <v>15927</v>
      </c>
    </row>
    <row r="3036" spans="1:5" x14ac:dyDescent="0.25">
      <c r="A3036" s="253" t="s">
        <v>260</v>
      </c>
      <c r="B3036" s="250" t="s">
        <v>345</v>
      </c>
      <c r="C3036" s="250" t="s">
        <v>3563</v>
      </c>
      <c r="D3036" s="254">
        <v>710852</v>
      </c>
      <c r="E3036" s="254">
        <v>15910</v>
      </c>
    </row>
    <row r="3037" spans="1:5" x14ac:dyDescent="0.25">
      <c r="A3037" s="253" t="s">
        <v>260</v>
      </c>
      <c r="B3037" s="250" t="s">
        <v>261</v>
      </c>
      <c r="C3037" s="250" t="s">
        <v>3564</v>
      </c>
      <c r="D3037" s="254">
        <v>333662</v>
      </c>
      <c r="E3037" s="254">
        <v>15898</v>
      </c>
    </row>
    <row r="3038" spans="1:5" x14ac:dyDescent="0.25">
      <c r="A3038" s="253" t="s">
        <v>260</v>
      </c>
      <c r="B3038" s="250" t="s">
        <v>325</v>
      </c>
      <c r="C3038" s="250" t="s">
        <v>3565</v>
      </c>
      <c r="D3038" s="254">
        <v>393822</v>
      </c>
      <c r="E3038" s="254">
        <v>15852</v>
      </c>
    </row>
    <row r="3039" spans="1:5" x14ac:dyDescent="0.25">
      <c r="A3039" s="253" t="s">
        <v>260</v>
      </c>
      <c r="B3039" s="250" t="s">
        <v>261</v>
      </c>
      <c r="C3039" s="250" t="s">
        <v>3566</v>
      </c>
      <c r="D3039" s="254">
        <v>338420</v>
      </c>
      <c r="E3039" s="254">
        <v>15832</v>
      </c>
    </row>
    <row r="3040" spans="1:5" x14ac:dyDescent="0.25">
      <c r="A3040" s="253" t="s">
        <v>260</v>
      </c>
      <c r="B3040" s="250" t="s">
        <v>291</v>
      </c>
      <c r="C3040" s="250" t="s">
        <v>3567</v>
      </c>
      <c r="D3040" s="254">
        <v>343153</v>
      </c>
      <c r="E3040" s="254">
        <v>15829</v>
      </c>
    </row>
    <row r="3041" spans="1:5" x14ac:dyDescent="0.25">
      <c r="A3041" s="253" t="s">
        <v>260</v>
      </c>
      <c r="B3041" s="250" t="s">
        <v>424</v>
      </c>
      <c r="C3041" s="250" t="s">
        <v>3568</v>
      </c>
      <c r="D3041" s="254">
        <v>301282</v>
      </c>
      <c r="E3041" s="254">
        <v>15829</v>
      </c>
    </row>
    <row r="3042" spans="1:5" x14ac:dyDescent="0.25">
      <c r="A3042" s="253" t="s">
        <v>260</v>
      </c>
      <c r="B3042" s="250" t="s">
        <v>270</v>
      </c>
      <c r="C3042" s="250" t="s">
        <v>3569</v>
      </c>
      <c r="D3042" s="254">
        <v>107893</v>
      </c>
      <c r="E3042" s="254">
        <v>15800</v>
      </c>
    </row>
    <row r="3043" spans="1:5" x14ac:dyDescent="0.25">
      <c r="A3043" s="253" t="s">
        <v>260</v>
      </c>
      <c r="B3043" s="250" t="s">
        <v>263</v>
      </c>
      <c r="C3043" s="250" t="s">
        <v>3570</v>
      </c>
      <c r="D3043" s="254">
        <v>583415</v>
      </c>
      <c r="E3043" s="254">
        <v>15774</v>
      </c>
    </row>
    <row r="3044" spans="1:5" x14ac:dyDescent="0.25">
      <c r="A3044" s="253" t="s">
        <v>260</v>
      </c>
      <c r="B3044" s="250" t="s">
        <v>12</v>
      </c>
      <c r="C3044" s="250" t="s">
        <v>3571</v>
      </c>
      <c r="D3044" s="254">
        <v>310275</v>
      </c>
      <c r="E3044" s="254">
        <v>15750</v>
      </c>
    </row>
    <row r="3045" spans="1:5" x14ac:dyDescent="0.25">
      <c r="A3045" s="253" t="s">
        <v>260</v>
      </c>
      <c r="B3045" s="250" t="s">
        <v>678</v>
      </c>
      <c r="C3045" s="250" t="s">
        <v>3572</v>
      </c>
      <c r="D3045" s="254">
        <v>279841</v>
      </c>
      <c r="E3045" s="254">
        <v>15750</v>
      </c>
    </row>
    <row r="3046" spans="1:5" x14ac:dyDescent="0.25">
      <c r="A3046" s="253" t="s">
        <v>260</v>
      </c>
      <c r="B3046" s="250" t="s">
        <v>345</v>
      </c>
      <c r="C3046" s="250" t="s">
        <v>3573</v>
      </c>
      <c r="D3046" s="254">
        <v>367641</v>
      </c>
      <c r="E3046" s="254">
        <v>15733</v>
      </c>
    </row>
    <row r="3047" spans="1:5" x14ac:dyDescent="0.25">
      <c r="A3047" s="253" t="s">
        <v>260</v>
      </c>
      <c r="B3047" s="250" t="s">
        <v>261</v>
      </c>
      <c r="C3047" s="250" t="s">
        <v>3574</v>
      </c>
      <c r="D3047" s="254">
        <v>544518</v>
      </c>
      <c r="E3047" s="254">
        <v>15730</v>
      </c>
    </row>
    <row r="3048" spans="1:5" x14ac:dyDescent="0.25">
      <c r="A3048" s="253" t="s">
        <v>260</v>
      </c>
      <c r="B3048" s="250" t="s">
        <v>734</v>
      </c>
      <c r="C3048" s="250" t="s">
        <v>3575</v>
      </c>
      <c r="D3048" s="254">
        <v>224797</v>
      </c>
      <c r="E3048" s="254">
        <v>15728</v>
      </c>
    </row>
    <row r="3049" spans="1:5" x14ac:dyDescent="0.25">
      <c r="A3049" s="253" t="s">
        <v>260</v>
      </c>
      <c r="B3049" s="250" t="s">
        <v>325</v>
      </c>
      <c r="C3049" s="250" t="s">
        <v>3576</v>
      </c>
      <c r="D3049" s="254">
        <v>196457</v>
      </c>
      <c r="E3049" s="254">
        <v>15685</v>
      </c>
    </row>
    <row r="3050" spans="1:5" x14ac:dyDescent="0.25">
      <c r="A3050" s="253" t="s">
        <v>260</v>
      </c>
      <c r="B3050" s="250" t="s">
        <v>345</v>
      </c>
      <c r="C3050" s="250" t="s">
        <v>3577</v>
      </c>
      <c r="D3050" s="254">
        <v>385369</v>
      </c>
      <c r="E3050" s="254">
        <v>15672</v>
      </c>
    </row>
    <row r="3051" spans="1:5" x14ac:dyDescent="0.25">
      <c r="A3051" s="253" t="s">
        <v>260</v>
      </c>
      <c r="B3051" s="250" t="s">
        <v>345</v>
      </c>
      <c r="C3051" s="250" t="s">
        <v>3578</v>
      </c>
      <c r="D3051" s="254">
        <v>300432</v>
      </c>
      <c r="E3051" s="254">
        <v>15654</v>
      </c>
    </row>
    <row r="3052" spans="1:5" x14ac:dyDescent="0.25">
      <c r="A3052" s="253" t="s">
        <v>260</v>
      </c>
      <c r="B3052" s="250" t="s">
        <v>263</v>
      </c>
      <c r="C3052" s="250" t="s">
        <v>3579</v>
      </c>
      <c r="D3052" s="254">
        <v>350029</v>
      </c>
      <c r="E3052" s="254">
        <v>15633</v>
      </c>
    </row>
    <row r="3053" spans="1:5" x14ac:dyDescent="0.25">
      <c r="A3053" s="253" t="s">
        <v>260</v>
      </c>
      <c r="B3053" s="250" t="s">
        <v>424</v>
      </c>
      <c r="C3053" s="250" t="s">
        <v>3580</v>
      </c>
      <c r="D3053" s="254">
        <v>0</v>
      </c>
      <c r="E3053" s="254">
        <v>15600</v>
      </c>
    </row>
    <row r="3054" spans="1:5" x14ac:dyDescent="0.25">
      <c r="A3054" s="253" t="s">
        <v>260</v>
      </c>
      <c r="B3054" s="250" t="s">
        <v>321</v>
      </c>
      <c r="C3054" s="250" t="s">
        <v>3581</v>
      </c>
      <c r="D3054" s="254">
        <v>0</v>
      </c>
      <c r="E3054" s="254">
        <v>15568</v>
      </c>
    </row>
    <row r="3055" spans="1:5" x14ac:dyDescent="0.25">
      <c r="A3055" s="253" t="s">
        <v>260</v>
      </c>
      <c r="B3055" s="250" t="s">
        <v>263</v>
      </c>
      <c r="C3055" s="250" t="s">
        <v>3582</v>
      </c>
      <c r="D3055" s="254">
        <v>347160</v>
      </c>
      <c r="E3055" s="254">
        <v>15555</v>
      </c>
    </row>
    <row r="3056" spans="1:5" x14ac:dyDescent="0.25">
      <c r="A3056" s="253" t="s">
        <v>260</v>
      </c>
      <c r="B3056" s="250" t="s">
        <v>261</v>
      </c>
      <c r="C3056" s="250" t="s">
        <v>3583</v>
      </c>
      <c r="D3056" s="254">
        <v>629871</v>
      </c>
      <c r="E3056" s="254">
        <v>15522</v>
      </c>
    </row>
    <row r="3057" spans="1:5" x14ac:dyDescent="0.25">
      <c r="A3057" s="253" t="s">
        <v>260</v>
      </c>
      <c r="B3057" s="250" t="s">
        <v>1209</v>
      </c>
      <c r="C3057" s="250" t="s">
        <v>3584</v>
      </c>
      <c r="D3057" s="254">
        <v>2940080</v>
      </c>
      <c r="E3057" s="254">
        <v>15500</v>
      </c>
    </row>
    <row r="3058" spans="1:5" x14ac:dyDescent="0.25">
      <c r="A3058" s="253" t="s">
        <v>260</v>
      </c>
      <c r="B3058" s="250" t="s">
        <v>424</v>
      </c>
      <c r="C3058" s="250" t="s">
        <v>3585</v>
      </c>
      <c r="D3058" s="254">
        <v>2096541</v>
      </c>
      <c r="E3058" s="254">
        <v>15500</v>
      </c>
    </row>
    <row r="3059" spans="1:5" x14ac:dyDescent="0.25">
      <c r="A3059" s="253" t="s">
        <v>260</v>
      </c>
      <c r="B3059" s="250" t="s">
        <v>3586</v>
      </c>
      <c r="C3059" s="250" t="s">
        <v>3587</v>
      </c>
      <c r="D3059" s="254">
        <v>18060730</v>
      </c>
      <c r="E3059" s="254">
        <v>15500</v>
      </c>
    </row>
    <row r="3060" spans="1:5" x14ac:dyDescent="0.25">
      <c r="A3060" s="253" t="s">
        <v>260</v>
      </c>
      <c r="B3060" s="250" t="s">
        <v>263</v>
      </c>
      <c r="C3060" s="250" t="s">
        <v>3588</v>
      </c>
      <c r="D3060" s="254">
        <v>326051</v>
      </c>
      <c r="E3060" s="254">
        <v>15427</v>
      </c>
    </row>
    <row r="3061" spans="1:5" x14ac:dyDescent="0.25">
      <c r="A3061" s="253" t="s">
        <v>260</v>
      </c>
      <c r="B3061" s="250" t="s">
        <v>270</v>
      </c>
      <c r="C3061" s="250" t="s">
        <v>3589</v>
      </c>
      <c r="D3061" s="254">
        <v>364571</v>
      </c>
      <c r="E3061" s="254">
        <v>15400</v>
      </c>
    </row>
    <row r="3062" spans="1:5" x14ac:dyDescent="0.25">
      <c r="A3062" s="253" t="s">
        <v>260</v>
      </c>
      <c r="B3062" s="250" t="s">
        <v>1685</v>
      </c>
      <c r="C3062" s="250" t="s">
        <v>3590</v>
      </c>
      <c r="D3062" s="254">
        <v>171664</v>
      </c>
      <c r="E3062" s="254">
        <v>15400</v>
      </c>
    </row>
    <row r="3063" spans="1:5" x14ac:dyDescent="0.25">
      <c r="A3063" s="253" t="s">
        <v>260</v>
      </c>
      <c r="B3063" s="250" t="s">
        <v>3591</v>
      </c>
      <c r="C3063" s="250" t="s">
        <v>3592</v>
      </c>
      <c r="D3063" s="254">
        <v>149122</v>
      </c>
      <c r="E3063" s="254">
        <v>15375</v>
      </c>
    </row>
    <row r="3064" spans="1:5" x14ac:dyDescent="0.25">
      <c r="A3064" s="253" t="s">
        <v>260</v>
      </c>
      <c r="B3064" s="250" t="s">
        <v>499</v>
      </c>
      <c r="C3064" s="250" t="s">
        <v>3593</v>
      </c>
      <c r="D3064" s="254">
        <v>14515</v>
      </c>
      <c r="E3064" s="254">
        <v>15365</v>
      </c>
    </row>
    <row r="3065" spans="1:5" x14ac:dyDescent="0.25">
      <c r="A3065" s="253" t="s">
        <v>260</v>
      </c>
      <c r="B3065" s="250" t="s">
        <v>270</v>
      </c>
      <c r="C3065" s="250" t="s">
        <v>3594</v>
      </c>
      <c r="D3065" s="254">
        <v>2015237</v>
      </c>
      <c r="E3065" s="254">
        <v>15315</v>
      </c>
    </row>
    <row r="3066" spans="1:5" x14ac:dyDescent="0.25">
      <c r="A3066" s="253" t="s">
        <v>260</v>
      </c>
      <c r="B3066" s="250" t="s">
        <v>261</v>
      </c>
      <c r="C3066" s="250" t="s">
        <v>3595</v>
      </c>
      <c r="D3066" s="254">
        <v>329475</v>
      </c>
      <c r="E3066" s="254">
        <v>15308</v>
      </c>
    </row>
    <row r="3067" spans="1:5" x14ac:dyDescent="0.25">
      <c r="A3067" s="253" t="s">
        <v>260</v>
      </c>
      <c r="B3067" s="250" t="s">
        <v>263</v>
      </c>
      <c r="C3067" s="250" t="s">
        <v>3596</v>
      </c>
      <c r="D3067" s="254">
        <v>300951</v>
      </c>
      <c r="E3067" s="254">
        <v>15225</v>
      </c>
    </row>
    <row r="3068" spans="1:5" x14ac:dyDescent="0.25">
      <c r="A3068" s="253" t="s">
        <v>260</v>
      </c>
      <c r="B3068" s="250" t="s">
        <v>465</v>
      </c>
      <c r="C3068" s="250" t="s">
        <v>3597</v>
      </c>
      <c r="D3068" s="254">
        <v>220651</v>
      </c>
      <c r="E3068" s="254">
        <v>15214</v>
      </c>
    </row>
    <row r="3069" spans="1:5" x14ac:dyDescent="0.25">
      <c r="A3069" s="253" t="s">
        <v>260</v>
      </c>
      <c r="B3069" s="250" t="s">
        <v>412</v>
      </c>
      <c r="C3069" s="250" t="s">
        <v>3598</v>
      </c>
      <c r="D3069" s="254">
        <v>30897</v>
      </c>
      <c r="E3069" s="254">
        <v>15200</v>
      </c>
    </row>
    <row r="3070" spans="1:5" x14ac:dyDescent="0.25">
      <c r="A3070" s="253" t="s">
        <v>260</v>
      </c>
      <c r="B3070" s="250" t="s">
        <v>263</v>
      </c>
      <c r="C3070" s="250" t="s">
        <v>3599</v>
      </c>
      <c r="D3070" s="254">
        <v>267046</v>
      </c>
      <c r="E3070" s="254">
        <v>15200</v>
      </c>
    </row>
    <row r="3071" spans="1:5" x14ac:dyDescent="0.25">
      <c r="A3071" s="253" t="s">
        <v>260</v>
      </c>
      <c r="B3071" s="250" t="s">
        <v>2672</v>
      </c>
      <c r="C3071" s="250" t="s">
        <v>3600</v>
      </c>
      <c r="D3071" s="254">
        <v>271695</v>
      </c>
      <c r="E3071" s="254">
        <v>15200</v>
      </c>
    </row>
    <row r="3072" spans="1:5" x14ac:dyDescent="0.25">
      <c r="A3072" s="253" t="s">
        <v>260</v>
      </c>
      <c r="B3072" s="250" t="s">
        <v>261</v>
      </c>
      <c r="C3072" s="250" t="s">
        <v>3601</v>
      </c>
      <c r="D3072" s="254">
        <v>355874</v>
      </c>
      <c r="E3072" s="254">
        <v>15158</v>
      </c>
    </row>
    <row r="3073" spans="1:5" x14ac:dyDescent="0.25">
      <c r="A3073" s="253" t="s">
        <v>260</v>
      </c>
      <c r="B3073" s="250" t="s">
        <v>424</v>
      </c>
      <c r="C3073" s="250" t="s">
        <v>3602</v>
      </c>
      <c r="D3073" s="254">
        <v>23802</v>
      </c>
      <c r="E3073" s="254">
        <v>15150</v>
      </c>
    </row>
    <row r="3074" spans="1:5" x14ac:dyDescent="0.25">
      <c r="A3074" s="253" t="s">
        <v>260</v>
      </c>
      <c r="B3074" s="250" t="s">
        <v>263</v>
      </c>
      <c r="C3074" s="250" t="s">
        <v>3603</v>
      </c>
      <c r="D3074" s="254">
        <v>309697</v>
      </c>
      <c r="E3074" s="254">
        <v>15146</v>
      </c>
    </row>
    <row r="3075" spans="1:5" x14ac:dyDescent="0.25">
      <c r="A3075" s="253" t="s">
        <v>260</v>
      </c>
      <c r="B3075" s="250" t="s">
        <v>263</v>
      </c>
      <c r="C3075" s="250" t="s">
        <v>3604</v>
      </c>
      <c r="D3075" s="254">
        <v>661624</v>
      </c>
      <c r="E3075" s="254">
        <v>15133</v>
      </c>
    </row>
    <row r="3076" spans="1:5" x14ac:dyDescent="0.25">
      <c r="A3076" s="253" t="s">
        <v>260</v>
      </c>
      <c r="B3076" s="250" t="s">
        <v>263</v>
      </c>
      <c r="C3076" s="250" t="s">
        <v>3605</v>
      </c>
      <c r="D3076" s="254">
        <v>298341</v>
      </c>
      <c r="E3076" s="254">
        <v>15131</v>
      </c>
    </row>
    <row r="3077" spans="1:5" x14ac:dyDescent="0.25">
      <c r="A3077" s="253" t="s">
        <v>260</v>
      </c>
      <c r="B3077" s="250" t="s">
        <v>263</v>
      </c>
      <c r="C3077" s="250" t="s">
        <v>3606</v>
      </c>
      <c r="D3077" s="254">
        <v>373869</v>
      </c>
      <c r="E3077" s="254">
        <v>15126</v>
      </c>
    </row>
    <row r="3078" spans="1:5" x14ac:dyDescent="0.25">
      <c r="A3078" s="253" t="s">
        <v>260</v>
      </c>
      <c r="B3078" s="250" t="s">
        <v>345</v>
      </c>
      <c r="C3078" s="250" t="s">
        <v>3607</v>
      </c>
      <c r="D3078" s="254">
        <v>560963</v>
      </c>
      <c r="E3078" s="254">
        <v>15119</v>
      </c>
    </row>
    <row r="3079" spans="1:5" x14ac:dyDescent="0.25">
      <c r="A3079" s="253" t="s">
        <v>260</v>
      </c>
      <c r="B3079" s="250" t="s">
        <v>308</v>
      </c>
      <c r="C3079" s="250" t="s">
        <v>3608</v>
      </c>
      <c r="D3079" s="254">
        <v>426539</v>
      </c>
      <c r="E3079" s="254">
        <v>15080</v>
      </c>
    </row>
    <row r="3080" spans="1:5" x14ac:dyDescent="0.25">
      <c r="A3080" s="253" t="s">
        <v>260</v>
      </c>
      <c r="B3080" s="250" t="s">
        <v>263</v>
      </c>
      <c r="C3080" s="250" t="s">
        <v>3609</v>
      </c>
      <c r="D3080" s="254">
        <v>429550</v>
      </c>
      <c r="E3080" s="254">
        <v>15062</v>
      </c>
    </row>
    <row r="3081" spans="1:5" x14ac:dyDescent="0.25">
      <c r="A3081" s="253" t="s">
        <v>260</v>
      </c>
      <c r="B3081" s="250" t="s">
        <v>345</v>
      </c>
      <c r="C3081" s="250" t="s">
        <v>3610</v>
      </c>
      <c r="D3081" s="254">
        <v>348413</v>
      </c>
      <c r="E3081" s="254">
        <v>15000</v>
      </c>
    </row>
    <row r="3082" spans="1:5" x14ac:dyDescent="0.25">
      <c r="A3082" s="253" t="s">
        <v>260</v>
      </c>
      <c r="B3082" s="250" t="s">
        <v>263</v>
      </c>
      <c r="C3082" s="250" t="s">
        <v>3611</v>
      </c>
      <c r="D3082" s="254">
        <v>172318</v>
      </c>
      <c r="E3082" s="254">
        <v>15000</v>
      </c>
    </row>
    <row r="3083" spans="1:5" x14ac:dyDescent="0.25">
      <c r="A3083" s="253" t="s">
        <v>260</v>
      </c>
      <c r="B3083" s="250" t="s">
        <v>261</v>
      </c>
      <c r="C3083" s="250" t="s">
        <v>3612</v>
      </c>
      <c r="D3083" s="254">
        <v>75213</v>
      </c>
      <c r="E3083" s="254">
        <v>15000</v>
      </c>
    </row>
    <row r="3084" spans="1:5" x14ac:dyDescent="0.25">
      <c r="A3084" s="253" t="s">
        <v>260</v>
      </c>
      <c r="B3084" s="250" t="s">
        <v>1309</v>
      </c>
      <c r="C3084" s="250" t="s">
        <v>3613</v>
      </c>
      <c r="D3084" s="254">
        <v>1066</v>
      </c>
      <c r="E3084" s="254">
        <v>15000</v>
      </c>
    </row>
    <row r="3085" spans="1:5" x14ac:dyDescent="0.25">
      <c r="A3085" s="253" t="s">
        <v>260</v>
      </c>
      <c r="B3085" s="250" t="s">
        <v>325</v>
      </c>
      <c r="C3085" s="250" t="s">
        <v>3614</v>
      </c>
      <c r="D3085" s="254">
        <v>316635</v>
      </c>
      <c r="E3085" s="254">
        <v>15000</v>
      </c>
    </row>
    <row r="3086" spans="1:5" x14ac:dyDescent="0.25">
      <c r="A3086" s="253" t="s">
        <v>260</v>
      </c>
      <c r="B3086" s="250" t="s">
        <v>261</v>
      </c>
      <c r="C3086" s="250" t="s">
        <v>3615</v>
      </c>
      <c r="D3086" s="254">
        <v>579863</v>
      </c>
      <c r="E3086" s="254">
        <v>15000</v>
      </c>
    </row>
    <row r="3087" spans="1:5" x14ac:dyDescent="0.25">
      <c r="A3087" s="253" t="s">
        <v>260</v>
      </c>
      <c r="B3087" s="250" t="s">
        <v>261</v>
      </c>
      <c r="C3087" s="250" t="s">
        <v>3616</v>
      </c>
      <c r="D3087" s="254">
        <v>922609</v>
      </c>
      <c r="E3087" s="254">
        <v>15000</v>
      </c>
    </row>
    <row r="3088" spans="1:5" x14ac:dyDescent="0.25">
      <c r="A3088" s="253" t="s">
        <v>260</v>
      </c>
      <c r="B3088" s="250" t="s">
        <v>3460</v>
      </c>
      <c r="C3088" s="250" t="s">
        <v>3617</v>
      </c>
      <c r="D3088" s="254">
        <v>343515</v>
      </c>
      <c r="E3088" s="254">
        <v>15000</v>
      </c>
    </row>
    <row r="3089" spans="1:5" x14ac:dyDescent="0.25">
      <c r="A3089" s="253" t="s">
        <v>260</v>
      </c>
      <c r="B3089" s="250" t="s">
        <v>263</v>
      </c>
      <c r="C3089" s="250" t="s">
        <v>3618</v>
      </c>
      <c r="D3089" s="254">
        <v>342870</v>
      </c>
      <c r="E3089" s="254">
        <v>15000</v>
      </c>
    </row>
    <row r="3090" spans="1:5" x14ac:dyDescent="0.25">
      <c r="A3090" s="253" t="s">
        <v>260</v>
      </c>
      <c r="B3090" s="250" t="s">
        <v>412</v>
      </c>
      <c r="C3090" s="250" t="s">
        <v>3619</v>
      </c>
      <c r="D3090" s="254">
        <v>303607</v>
      </c>
      <c r="E3090" s="254">
        <v>15000</v>
      </c>
    </row>
    <row r="3091" spans="1:5" x14ac:dyDescent="0.25">
      <c r="A3091" s="253" t="s">
        <v>260</v>
      </c>
      <c r="B3091" s="250" t="s">
        <v>261</v>
      </c>
      <c r="C3091" s="250" t="s">
        <v>3620</v>
      </c>
      <c r="D3091" s="254">
        <v>25873</v>
      </c>
      <c r="E3091" s="254">
        <v>15000</v>
      </c>
    </row>
    <row r="3092" spans="1:5" x14ac:dyDescent="0.25">
      <c r="A3092" s="253" t="s">
        <v>260</v>
      </c>
      <c r="B3092" s="250" t="s">
        <v>555</v>
      </c>
      <c r="C3092" s="250" t="s">
        <v>3621</v>
      </c>
      <c r="D3092" s="254">
        <v>393432</v>
      </c>
      <c r="E3092" s="254">
        <v>15000</v>
      </c>
    </row>
    <row r="3093" spans="1:5" x14ac:dyDescent="0.25">
      <c r="A3093" s="253" t="s">
        <v>260</v>
      </c>
      <c r="B3093" s="250" t="s">
        <v>2893</v>
      </c>
      <c r="C3093" s="250" t="s">
        <v>3622</v>
      </c>
      <c r="D3093" s="254">
        <v>2660680</v>
      </c>
      <c r="E3093" s="254">
        <v>15000</v>
      </c>
    </row>
    <row r="3094" spans="1:5" x14ac:dyDescent="0.25">
      <c r="A3094" s="253" t="s">
        <v>260</v>
      </c>
      <c r="B3094" s="250" t="s">
        <v>325</v>
      </c>
      <c r="C3094" s="250" t="s">
        <v>3623</v>
      </c>
      <c r="D3094" s="254">
        <v>36000</v>
      </c>
      <c r="E3094" s="254">
        <v>15000</v>
      </c>
    </row>
    <row r="3095" spans="1:5" x14ac:dyDescent="0.25">
      <c r="A3095" s="253" t="s">
        <v>260</v>
      </c>
      <c r="B3095" s="250" t="s">
        <v>3624</v>
      </c>
      <c r="C3095" s="250" t="s">
        <v>3625</v>
      </c>
      <c r="D3095" s="254">
        <v>323200</v>
      </c>
      <c r="E3095" s="254">
        <v>15000</v>
      </c>
    </row>
    <row r="3096" spans="1:5" x14ac:dyDescent="0.25">
      <c r="A3096" s="253" t="s">
        <v>260</v>
      </c>
      <c r="B3096" s="250" t="s">
        <v>3626</v>
      </c>
      <c r="C3096" s="250" t="s">
        <v>3627</v>
      </c>
      <c r="D3096" s="254">
        <v>5773</v>
      </c>
      <c r="E3096" s="254">
        <v>15000</v>
      </c>
    </row>
    <row r="3097" spans="1:5" x14ac:dyDescent="0.25">
      <c r="A3097" s="253" t="s">
        <v>260</v>
      </c>
      <c r="B3097" s="250" t="s">
        <v>263</v>
      </c>
      <c r="C3097" s="250" t="s">
        <v>3628</v>
      </c>
      <c r="D3097" s="254">
        <v>334349</v>
      </c>
      <c r="E3097" s="254">
        <v>15000</v>
      </c>
    </row>
    <row r="3098" spans="1:5" x14ac:dyDescent="0.25">
      <c r="A3098" s="253" t="s">
        <v>260</v>
      </c>
      <c r="B3098" s="250" t="s">
        <v>345</v>
      </c>
      <c r="C3098" s="250" t="s">
        <v>3629</v>
      </c>
      <c r="D3098" s="254">
        <v>292254</v>
      </c>
      <c r="E3098" s="254">
        <v>14953</v>
      </c>
    </row>
    <row r="3099" spans="1:5" x14ac:dyDescent="0.25">
      <c r="A3099" s="253" t="s">
        <v>260</v>
      </c>
      <c r="B3099" s="250" t="s">
        <v>507</v>
      </c>
      <c r="C3099" s="250" t="s">
        <v>3630</v>
      </c>
      <c r="D3099" s="254">
        <v>65823</v>
      </c>
      <c r="E3099" s="254">
        <v>14850</v>
      </c>
    </row>
    <row r="3100" spans="1:5" x14ac:dyDescent="0.25">
      <c r="A3100" s="253" t="s">
        <v>260</v>
      </c>
      <c r="B3100" s="250" t="s">
        <v>270</v>
      </c>
      <c r="C3100" s="250" t="s">
        <v>3631</v>
      </c>
      <c r="D3100" s="254">
        <v>335435</v>
      </c>
      <c r="E3100" s="254">
        <v>14850</v>
      </c>
    </row>
    <row r="3101" spans="1:5" x14ac:dyDescent="0.25">
      <c r="A3101" s="253" t="s">
        <v>260</v>
      </c>
      <c r="B3101" s="250" t="s">
        <v>263</v>
      </c>
      <c r="C3101" s="250" t="s">
        <v>3632</v>
      </c>
      <c r="D3101" s="254">
        <v>324147</v>
      </c>
      <c r="E3101" s="254">
        <v>14838</v>
      </c>
    </row>
    <row r="3102" spans="1:5" x14ac:dyDescent="0.25">
      <c r="A3102" s="253" t="s">
        <v>260</v>
      </c>
      <c r="B3102" s="250" t="s">
        <v>499</v>
      </c>
      <c r="C3102" s="250" t="s">
        <v>3633</v>
      </c>
      <c r="D3102" s="254">
        <v>171146</v>
      </c>
      <c r="E3102" s="254">
        <v>14825</v>
      </c>
    </row>
    <row r="3103" spans="1:5" x14ac:dyDescent="0.25">
      <c r="A3103" s="253" t="s">
        <v>260</v>
      </c>
      <c r="B3103" s="250" t="s">
        <v>263</v>
      </c>
      <c r="C3103" s="250" t="s">
        <v>3634</v>
      </c>
      <c r="D3103" s="254">
        <v>226796</v>
      </c>
      <c r="E3103" s="254">
        <v>14823</v>
      </c>
    </row>
    <row r="3104" spans="1:5" x14ac:dyDescent="0.25">
      <c r="A3104" s="253" t="s">
        <v>260</v>
      </c>
      <c r="B3104" s="250" t="s">
        <v>263</v>
      </c>
      <c r="C3104" s="250" t="s">
        <v>3635</v>
      </c>
      <c r="D3104" s="254">
        <v>316563</v>
      </c>
      <c r="E3104" s="254">
        <v>14818</v>
      </c>
    </row>
    <row r="3105" spans="1:5" x14ac:dyDescent="0.25">
      <c r="A3105" s="253" t="s">
        <v>260</v>
      </c>
      <c r="B3105" s="250" t="s">
        <v>325</v>
      </c>
      <c r="C3105" s="250" t="s">
        <v>3636</v>
      </c>
      <c r="D3105" s="254">
        <v>353240</v>
      </c>
      <c r="E3105" s="254">
        <v>14794</v>
      </c>
    </row>
    <row r="3106" spans="1:5" x14ac:dyDescent="0.25">
      <c r="A3106" s="253" t="s">
        <v>260</v>
      </c>
      <c r="B3106" s="250" t="s">
        <v>1138</v>
      </c>
      <c r="C3106" s="250" t="s">
        <v>3637</v>
      </c>
      <c r="D3106" s="254">
        <v>15516</v>
      </c>
      <c r="E3106" s="254">
        <v>14780</v>
      </c>
    </row>
    <row r="3107" spans="1:5" x14ac:dyDescent="0.25">
      <c r="A3107" s="253" t="s">
        <v>260</v>
      </c>
      <c r="B3107" s="250" t="s">
        <v>308</v>
      </c>
      <c r="C3107" s="250" t="s">
        <v>3638</v>
      </c>
      <c r="D3107" s="254">
        <v>886794</v>
      </c>
      <c r="E3107" s="254">
        <v>14738</v>
      </c>
    </row>
    <row r="3108" spans="1:5" x14ac:dyDescent="0.25">
      <c r="A3108" s="253" t="s">
        <v>260</v>
      </c>
      <c r="B3108" s="250" t="s">
        <v>263</v>
      </c>
      <c r="C3108" s="250" t="s">
        <v>3639</v>
      </c>
      <c r="D3108" s="254">
        <v>335037</v>
      </c>
      <c r="E3108" s="254">
        <v>14729</v>
      </c>
    </row>
    <row r="3109" spans="1:5" x14ac:dyDescent="0.25">
      <c r="A3109" s="253" t="s">
        <v>260</v>
      </c>
      <c r="B3109" s="250" t="s">
        <v>261</v>
      </c>
      <c r="C3109" s="250" t="s">
        <v>3640</v>
      </c>
      <c r="D3109" s="254">
        <v>286061</v>
      </c>
      <c r="E3109" s="254">
        <v>14700</v>
      </c>
    </row>
    <row r="3110" spans="1:5" x14ac:dyDescent="0.25">
      <c r="A3110" s="253" t="s">
        <v>260</v>
      </c>
      <c r="B3110" s="250" t="s">
        <v>261</v>
      </c>
      <c r="C3110" s="250" t="s">
        <v>3641</v>
      </c>
      <c r="D3110" s="254">
        <v>579870</v>
      </c>
      <c r="E3110" s="254">
        <v>14695</v>
      </c>
    </row>
    <row r="3111" spans="1:5" x14ac:dyDescent="0.25">
      <c r="A3111" s="253" t="s">
        <v>260</v>
      </c>
      <c r="B3111" s="250" t="s">
        <v>263</v>
      </c>
      <c r="C3111" s="250" t="s">
        <v>3642</v>
      </c>
      <c r="D3111" s="254">
        <v>322913</v>
      </c>
      <c r="E3111" s="254">
        <v>14682</v>
      </c>
    </row>
    <row r="3112" spans="1:5" x14ac:dyDescent="0.25">
      <c r="A3112" s="253" t="s">
        <v>260</v>
      </c>
      <c r="B3112" s="250" t="s">
        <v>308</v>
      </c>
      <c r="C3112" s="250" t="s">
        <v>3643</v>
      </c>
      <c r="D3112" s="254">
        <v>3816537</v>
      </c>
      <c r="E3112" s="254">
        <v>14634</v>
      </c>
    </row>
    <row r="3113" spans="1:5" x14ac:dyDescent="0.25">
      <c r="A3113" s="253" t="s">
        <v>260</v>
      </c>
      <c r="B3113" s="250" t="s">
        <v>263</v>
      </c>
      <c r="C3113" s="250" t="s">
        <v>3644</v>
      </c>
      <c r="D3113" s="254">
        <v>391830</v>
      </c>
      <c r="E3113" s="254">
        <v>14616</v>
      </c>
    </row>
    <row r="3114" spans="1:5" x14ac:dyDescent="0.25">
      <c r="A3114" s="253" t="s">
        <v>260</v>
      </c>
      <c r="B3114" s="250" t="s">
        <v>291</v>
      </c>
      <c r="C3114" s="250" t="s">
        <v>3645</v>
      </c>
      <c r="D3114" s="254">
        <v>773951</v>
      </c>
      <c r="E3114" s="254">
        <v>14583</v>
      </c>
    </row>
    <row r="3115" spans="1:5" x14ac:dyDescent="0.25">
      <c r="A3115" s="253" t="s">
        <v>260</v>
      </c>
      <c r="B3115" s="250" t="s">
        <v>3646</v>
      </c>
      <c r="C3115" s="250" t="s">
        <v>3647</v>
      </c>
      <c r="D3115" s="254">
        <v>473720</v>
      </c>
      <c r="E3115" s="254">
        <v>14530</v>
      </c>
    </row>
    <row r="3116" spans="1:5" x14ac:dyDescent="0.25">
      <c r="A3116" s="253" t="s">
        <v>260</v>
      </c>
      <c r="B3116" s="250" t="s">
        <v>270</v>
      </c>
      <c r="C3116" s="250" t="s">
        <v>3648</v>
      </c>
      <c r="D3116" s="254">
        <v>370446</v>
      </c>
      <c r="E3116" s="254">
        <v>14500</v>
      </c>
    </row>
    <row r="3117" spans="1:5" x14ac:dyDescent="0.25">
      <c r="A3117" s="253" t="s">
        <v>260</v>
      </c>
      <c r="B3117" s="250" t="s">
        <v>270</v>
      </c>
      <c r="C3117" s="250" t="s">
        <v>3649</v>
      </c>
      <c r="D3117" s="254">
        <v>332701</v>
      </c>
      <c r="E3117" s="254">
        <v>14500</v>
      </c>
    </row>
    <row r="3118" spans="1:5" x14ac:dyDescent="0.25">
      <c r="A3118" s="253" t="s">
        <v>260</v>
      </c>
      <c r="B3118" s="250" t="s">
        <v>261</v>
      </c>
      <c r="C3118" s="250" t="s">
        <v>3650</v>
      </c>
      <c r="D3118" s="254">
        <v>368895</v>
      </c>
      <c r="E3118" s="254">
        <v>14500</v>
      </c>
    </row>
    <row r="3119" spans="1:5" x14ac:dyDescent="0.25">
      <c r="A3119" s="253" t="s">
        <v>260</v>
      </c>
      <c r="B3119" s="250" t="s">
        <v>385</v>
      </c>
      <c r="C3119" s="250" t="s">
        <v>3651</v>
      </c>
      <c r="D3119" s="254">
        <v>124238</v>
      </c>
      <c r="E3119" s="254">
        <v>14500</v>
      </c>
    </row>
    <row r="3120" spans="1:5" x14ac:dyDescent="0.25">
      <c r="A3120" s="253" t="s">
        <v>260</v>
      </c>
      <c r="B3120" s="250" t="s">
        <v>270</v>
      </c>
      <c r="C3120" s="250" t="s">
        <v>3652</v>
      </c>
      <c r="D3120" s="254">
        <v>535485</v>
      </c>
      <c r="E3120" s="254">
        <v>14479</v>
      </c>
    </row>
    <row r="3121" spans="1:5" x14ac:dyDescent="0.25">
      <c r="A3121" s="253" t="s">
        <v>260</v>
      </c>
      <c r="B3121" s="250" t="s">
        <v>263</v>
      </c>
      <c r="C3121" s="250" t="s">
        <v>3653</v>
      </c>
      <c r="D3121" s="254">
        <v>616931</v>
      </c>
      <c r="E3121" s="254">
        <v>14398</v>
      </c>
    </row>
    <row r="3122" spans="1:5" x14ac:dyDescent="0.25">
      <c r="A3122" s="253" t="s">
        <v>260</v>
      </c>
      <c r="B3122" s="250" t="s">
        <v>278</v>
      </c>
      <c r="C3122" s="250" t="s">
        <v>3654</v>
      </c>
      <c r="D3122" s="254">
        <v>581702</v>
      </c>
      <c r="E3122" s="254">
        <v>14396</v>
      </c>
    </row>
    <row r="3123" spans="1:5" x14ac:dyDescent="0.25">
      <c r="A3123" s="253" t="s">
        <v>260</v>
      </c>
      <c r="B3123" s="250" t="s">
        <v>270</v>
      </c>
      <c r="C3123" s="250" t="s">
        <v>3655</v>
      </c>
      <c r="D3123" s="254">
        <v>325875</v>
      </c>
      <c r="E3123" s="254">
        <v>14355</v>
      </c>
    </row>
    <row r="3124" spans="1:5" x14ac:dyDescent="0.25">
      <c r="A3124" s="253" t="s">
        <v>260</v>
      </c>
      <c r="B3124" s="250" t="s">
        <v>345</v>
      </c>
      <c r="C3124" s="250" t="s">
        <v>3656</v>
      </c>
      <c r="D3124" s="254">
        <v>762761</v>
      </c>
      <c r="E3124" s="254">
        <v>14327</v>
      </c>
    </row>
    <row r="3125" spans="1:5" x14ac:dyDescent="0.25">
      <c r="A3125" s="253" t="s">
        <v>260</v>
      </c>
      <c r="B3125" s="250" t="s">
        <v>505</v>
      </c>
      <c r="C3125" s="250" t="s">
        <v>3657</v>
      </c>
      <c r="D3125" s="254">
        <v>2507</v>
      </c>
      <c r="E3125" s="254">
        <v>14290</v>
      </c>
    </row>
    <row r="3126" spans="1:5" x14ac:dyDescent="0.25">
      <c r="A3126" s="253" t="s">
        <v>260</v>
      </c>
      <c r="B3126" s="250" t="s">
        <v>552</v>
      </c>
      <c r="C3126" s="250" t="s">
        <v>3658</v>
      </c>
      <c r="D3126" s="254">
        <v>25423</v>
      </c>
      <c r="E3126" s="254">
        <v>14275</v>
      </c>
    </row>
    <row r="3127" spans="1:5" x14ac:dyDescent="0.25">
      <c r="A3127" s="253" t="s">
        <v>260</v>
      </c>
      <c r="B3127" s="250" t="s">
        <v>793</v>
      </c>
      <c r="C3127" s="250" t="s">
        <v>3659</v>
      </c>
      <c r="D3127" s="254">
        <v>28972</v>
      </c>
      <c r="E3127" s="254">
        <v>14275</v>
      </c>
    </row>
    <row r="3128" spans="1:5" x14ac:dyDescent="0.25">
      <c r="A3128" s="253" t="s">
        <v>260</v>
      </c>
      <c r="B3128" s="250" t="s">
        <v>325</v>
      </c>
      <c r="C3128" s="250" t="s">
        <v>3660</v>
      </c>
      <c r="D3128" s="254">
        <v>234852</v>
      </c>
      <c r="E3128" s="254">
        <v>14251</v>
      </c>
    </row>
    <row r="3129" spans="1:5" x14ac:dyDescent="0.25">
      <c r="A3129" s="253" t="s">
        <v>260</v>
      </c>
      <c r="B3129" s="250" t="s">
        <v>261</v>
      </c>
      <c r="C3129" s="250" t="s">
        <v>3661</v>
      </c>
      <c r="D3129" s="254">
        <v>1239</v>
      </c>
      <c r="E3129" s="254">
        <v>14195</v>
      </c>
    </row>
    <row r="3130" spans="1:5" x14ac:dyDescent="0.25">
      <c r="A3130" s="253" t="s">
        <v>260</v>
      </c>
      <c r="B3130" s="250" t="s">
        <v>1099</v>
      </c>
      <c r="C3130" s="250" t="s">
        <v>3662</v>
      </c>
      <c r="D3130" s="254">
        <v>17665</v>
      </c>
      <c r="E3130" s="254">
        <v>14135</v>
      </c>
    </row>
    <row r="3131" spans="1:5" x14ac:dyDescent="0.25">
      <c r="A3131" s="253" t="s">
        <v>260</v>
      </c>
      <c r="B3131" s="250" t="s">
        <v>263</v>
      </c>
      <c r="C3131" s="250" t="s">
        <v>3663</v>
      </c>
      <c r="D3131" s="254">
        <v>258917</v>
      </c>
      <c r="E3131" s="254">
        <v>14091</v>
      </c>
    </row>
    <row r="3132" spans="1:5" x14ac:dyDescent="0.25">
      <c r="A3132" s="253" t="s">
        <v>260</v>
      </c>
      <c r="B3132" s="250" t="s">
        <v>278</v>
      </c>
      <c r="C3132" s="250" t="s">
        <v>3664</v>
      </c>
      <c r="D3132" s="254">
        <v>74204</v>
      </c>
      <c r="E3132" s="254">
        <v>14020</v>
      </c>
    </row>
    <row r="3133" spans="1:5" x14ac:dyDescent="0.25">
      <c r="A3133" s="253" t="s">
        <v>260</v>
      </c>
      <c r="B3133" s="250" t="s">
        <v>325</v>
      </c>
      <c r="C3133" s="250" t="s">
        <v>3665</v>
      </c>
      <c r="D3133" s="254">
        <v>327647</v>
      </c>
      <c r="E3133" s="254">
        <v>14000</v>
      </c>
    </row>
    <row r="3134" spans="1:5" x14ac:dyDescent="0.25">
      <c r="A3134" s="253" t="s">
        <v>260</v>
      </c>
      <c r="B3134" s="250" t="s">
        <v>578</v>
      </c>
      <c r="C3134" s="250" t="s">
        <v>3666</v>
      </c>
      <c r="D3134" s="254">
        <v>141441</v>
      </c>
      <c r="E3134" s="254">
        <v>14000</v>
      </c>
    </row>
    <row r="3135" spans="1:5" x14ac:dyDescent="0.25">
      <c r="A3135" s="253" t="s">
        <v>260</v>
      </c>
      <c r="B3135" s="250" t="s">
        <v>345</v>
      </c>
      <c r="C3135" s="250" t="s">
        <v>3667</v>
      </c>
      <c r="D3135" s="254">
        <v>241680</v>
      </c>
      <c r="E3135" s="254">
        <v>14000</v>
      </c>
    </row>
    <row r="3136" spans="1:5" x14ac:dyDescent="0.25">
      <c r="A3136" s="253" t="s">
        <v>260</v>
      </c>
      <c r="B3136" s="250" t="s">
        <v>261</v>
      </c>
      <c r="C3136" s="250" t="s">
        <v>3668</v>
      </c>
      <c r="D3136" s="254">
        <v>348205</v>
      </c>
      <c r="E3136" s="254">
        <v>14000</v>
      </c>
    </row>
    <row r="3137" spans="1:5" x14ac:dyDescent="0.25">
      <c r="A3137" s="253" t="s">
        <v>260</v>
      </c>
      <c r="B3137" s="250" t="s">
        <v>263</v>
      </c>
      <c r="C3137" s="250" t="s">
        <v>3669</v>
      </c>
      <c r="D3137" s="254">
        <v>409248</v>
      </c>
      <c r="E3137" s="254">
        <v>14000</v>
      </c>
    </row>
    <row r="3138" spans="1:5" x14ac:dyDescent="0.25">
      <c r="A3138" s="253" t="s">
        <v>260</v>
      </c>
      <c r="B3138" s="250" t="s">
        <v>278</v>
      </c>
      <c r="C3138" s="250" t="s">
        <v>3670</v>
      </c>
      <c r="D3138" s="254">
        <v>367169</v>
      </c>
      <c r="E3138" s="254">
        <v>14000</v>
      </c>
    </row>
    <row r="3139" spans="1:5" x14ac:dyDescent="0.25">
      <c r="A3139" s="253" t="s">
        <v>260</v>
      </c>
      <c r="B3139" s="250" t="s">
        <v>263</v>
      </c>
      <c r="C3139" s="250" t="s">
        <v>3671</v>
      </c>
      <c r="D3139" s="254">
        <v>883195</v>
      </c>
      <c r="E3139" s="254">
        <v>13998</v>
      </c>
    </row>
    <row r="3140" spans="1:5" x14ac:dyDescent="0.25">
      <c r="A3140" s="253" t="s">
        <v>260</v>
      </c>
      <c r="B3140" s="250" t="s">
        <v>345</v>
      </c>
      <c r="C3140" s="250" t="s">
        <v>3672</v>
      </c>
      <c r="D3140" s="254">
        <v>1498172</v>
      </c>
      <c r="E3140" s="254">
        <v>13950</v>
      </c>
    </row>
    <row r="3141" spans="1:5" x14ac:dyDescent="0.25">
      <c r="A3141" s="253" t="s">
        <v>260</v>
      </c>
      <c r="B3141" s="250" t="s">
        <v>261</v>
      </c>
      <c r="C3141" s="250" t="s">
        <v>3673</v>
      </c>
      <c r="D3141" s="254">
        <v>24697</v>
      </c>
      <c r="E3141" s="254">
        <v>13950</v>
      </c>
    </row>
    <row r="3142" spans="1:5" x14ac:dyDescent="0.25">
      <c r="A3142" s="253" t="s">
        <v>260</v>
      </c>
      <c r="B3142" s="250" t="s">
        <v>263</v>
      </c>
      <c r="C3142" s="250" t="s">
        <v>3674</v>
      </c>
      <c r="D3142" s="254">
        <v>290927</v>
      </c>
      <c r="E3142" s="254">
        <v>13939</v>
      </c>
    </row>
    <row r="3143" spans="1:5" x14ac:dyDescent="0.25">
      <c r="A3143" s="253" t="s">
        <v>260</v>
      </c>
      <c r="B3143" s="250" t="s">
        <v>261</v>
      </c>
      <c r="C3143" s="250" t="s">
        <v>3675</v>
      </c>
      <c r="D3143" s="254">
        <v>1</v>
      </c>
      <c r="E3143" s="254">
        <v>13917</v>
      </c>
    </row>
    <row r="3144" spans="1:5" x14ac:dyDescent="0.25">
      <c r="A3144" s="253" t="s">
        <v>260</v>
      </c>
      <c r="B3144" s="250" t="s">
        <v>263</v>
      </c>
      <c r="C3144" s="250" t="s">
        <v>3676</v>
      </c>
      <c r="D3144" s="254">
        <v>595081</v>
      </c>
      <c r="E3144" s="254">
        <v>13896</v>
      </c>
    </row>
    <row r="3145" spans="1:5" x14ac:dyDescent="0.25">
      <c r="A3145" s="253" t="s">
        <v>260</v>
      </c>
      <c r="B3145" s="250" t="s">
        <v>263</v>
      </c>
      <c r="C3145" s="250" t="s">
        <v>3677</v>
      </c>
      <c r="D3145" s="254">
        <v>275610</v>
      </c>
      <c r="E3145" s="254">
        <v>13885</v>
      </c>
    </row>
    <row r="3146" spans="1:5" x14ac:dyDescent="0.25">
      <c r="A3146" s="253" t="s">
        <v>260</v>
      </c>
      <c r="B3146" s="250" t="s">
        <v>345</v>
      </c>
      <c r="C3146" s="250" t="s">
        <v>3678</v>
      </c>
      <c r="D3146" s="254">
        <v>288857</v>
      </c>
      <c r="E3146" s="254">
        <v>13882</v>
      </c>
    </row>
    <row r="3147" spans="1:5" x14ac:dyDescent="0.25">
      <c r="A3147" s="253" t="s">
        <v>260</v>
      </c>
      <c r="B3147" s="250" t="s">
        <v>261</v>
      </c>
      <c r="C3147" s="250" t="s">
        <v>3679</v>
      </c>
      <c r="D3147" s="254">
        <v>486412</v>
      </c>
      <c r="E3147" s="254">
        <v>13860</v>
      </c>
    </row>
    <row r="3148" spans="1:5" x14ac:dyDescent="0.25">
      <c r="A3148" s="253" t="s">
        <v>260</v>
      </c>
      <c r="B3148" s="250" t="s">
        <v>263</v>
      </c>
      <c r="C3148" s="250" t="s">
        <v>3680</v>
      </c>
      <c r="D3148" s="254">
        <v>393691</v>
      </c>
      <c r="E3148" s="254">
        <v>13739</v>
      </c>
    </row>
    <row r="3149" spans="1:5" x14ac:dyDescent="0.25">
      <c r="A3149" s="253" t="s">
        <v>260</v>
      </c>
      <c r="B3149" s="250" t="s">
        <v>385</v>
      </c>
      <c r="C3149" s="250" t="s">
        <v>3681</v>
      </c>
      <c r="D3149" s="254">
        <v>236142</v>
      </c>
      <c r="E3149" s="254">
        <v>13700</v>
      </c>
    </row>
    <row r="3150" spans="1:5" x14ac:dyDescent="0.25">
      <c r="A3150" s="253" t="s">
        <v>260</v>
      </c>
      <c r="B3150" s="250" t="s">
        <v>261</v>
      </c>
      <c r="C3150" s="250" t="s">
        <v>3682</v>
      </c>
      <c r="D3150" s="254">
        <v>0</v>
      </c>
      <c r="E3150" s="254">
        <v>13700</v>
      </c>
    </row>
    <row r="3151" spans="1:5" x14ac:dyDescent="0.25">
      <c r="A3151" s="253" t="s">
        <v>260</v>
      </c>
      <c r="B3151" s="250" t="s">
        <v>263</v>
      </c>
      <c r="C3151" s="250" t="s">
        <v>3683</v>
      </c>
      <c r="D3151" s="254">
        <v>293353</v>
      </c>
      <c r="E3151" s="254">
        <v>13694</v>
      </c>
    </row>
    <row r="3152" spans="1:5" x14ac:dyDescent="0.25">
      <c r="A3152" s="253" t="s">
        <v>260</v>
      </c>
      <c r="B3152" s="250" t="s">
        <v>385</v>
      </c>
      <c r="C3152" s="250" t="s">
        <v>3684</v>
      </c>
      <c r="D3152" s="254">
        <v>296525</v>
      </c>
      <c r="E3152" s="254">
        <v>13678</v>
      </c>
    </row>
    <row r="3153" spans="1:5" x14ac:dyDescent="0.25">
      <c r="A3153" s="253" t="s">
        <v>260</v>
      </c>
      <c r="B3153" s="250" t="s">
        <v>345</v>
      </c>
      <c r="C3153" s="250" t="s">
        <v>3685</v>
      </c>
      <c r="D3153" s="254">
        <v>185347</v>
      </c>
      <c r="E3153" s="254">
        <v>13634</v>
      </c>
    </row>
    <row r="3154" spans="1:5" x14ac:dyDescent="0.25">
      <c r="A3154" s="253" t="s">
        <v>260</v>
      </c>
      <c r="B3154" s="250" t="s">
        <v>3281</v>
      </c>
      <c r="C3154" s="250" t="s">
        <v>3686</v>
      </c>
      <c r="D3154" s="254">
        <v>315921</v>
      </c>
      <c r="E3154" s="254">
        <v>13632</v>
      </c>
    </row>
    <row r="3155" spans="1:5" x14ac:dyDescent="0.25">
      <c r="A3155" s="253" t="s">
        <v>260</v>
      </c>
      <c r="B3155" s="250" t="s">
        <v>487</v>
      </c>
      <c r="C3155" s="250" t="s">
        <v>3687</v>
      </c>
      <c r="D3155" s="254">
        <v>276864</v>
      </c>
      <c r="E3155" s="254">
        <v>13600</v>
      </c>
    </row>
    <row r="3156" spans="1:5" x14ac:dyDescent="0.25">
      <c r="A3156" s="253" t="s">
        <v>260</v>
      </c>
      <c r="B3156" s="250" t="s">
        <v>261</v>
      </c>
      <c r="C3156" s="250" t="s">
        <v>3688</v>
      </c>
      <c r="D3156" s="254">
        <v>374721</v>
      </c>
      <c r="E3156" s="254">
        <v>13535</v>
      </c>
    </row>
    <row r="3157" spans="1:5" x14ac:dyDescent="0.25">
      <c r="A3157" s="253" t="s">
        <v>260</v>
      </c>
      <c r="B3157" s="250" t="s">
        <v>263</v>
      </c>
      <c r="C3157" s="250" t="s">
        <v>3689</v>
      </c>
      <c r="D3157" s="254">
        <v>323009</v>
      </c>
      <c r="E3157" s="254">
        <v>13500</v>
      </c>
    </row>
    <row r="3158" spans="1:5" x14ac:dyDescent="0.25">
      <c r="A3158" s="253" t="s">
        <v>260</v>
      </c>
      <c r="B3158" s="250" t="s">
        <v>261</v>
      </c>
      <c r="C3158" s="250" t="s">
        <v>3690</v>
      </c>
      <c r="D3158" s="254">
        <v>371840</v>
      </c>
      <c r="E3158" s="254">
        <v>13500</v>
      </c>
    </row>
    <row r="3159" spans="1:5" x14ac:dyDescent="0.25">
      <c r="A3159" s="253" t="s">
        <v>260</v>
      </c>
      <c r="B3159" s="250" t="s">
        <v>263</v>
      </c>
      <c r="C3159" s="250" t="s">
        <v>3691</v>
      </c>
      <c r="D3159" s="254">
        <v>325632</v>
      </c>
      <c r="E3159" s="254">
        <v>13442</v>
      </c>
    </row>
    <row r="3160" spans="1:5" x14ac:dyDescent="0.25">
      <c r="A3160" s="253" t="s">
        <v>260</v>
      </c>
      <c r="B3160" s="250" t="s">
        <v>261</v>
      </c>
      <c r="C3160" s="250" t="s">
        <v>3692</v>
      </c>
      <c r="D3160" s="254">
        <v>296480</v>
      </c>
      <c r="E3160" s="254">
        <v>13395</v>
      </c>
    </row>
    <row r="3161" spans="1:5" x14ac:dyDescent="0.25">
      <c r="A3161" s="253" t="s">
        <v>260</v>
      </c>
      <c r="B3161" s="250" t="s">
        <v>1156</v>
      </c>
      <c r="C3161" s="250" t="s">
        <v>3693</v>
      </c>
      <c r="D3161" s="254">
        <v>319867</v>
      </c>
      <c r="E3161" s="254">
        <v>13328</v>
      </c>
    </row>
    <row r="3162" spans="1:5" x14ac:dyDescent="0.25">
      <c r="A3162" s="253" t="s">
        <v>260</v>
      </c>
      <c r="B3162" s="250" t="s">
        <v>1217</v>
      </c>
      <c r="C3162" s="250" t="s">
        <v>3694</v>
      </c>
      <c r="D3162" s="254">
        <v>16054</v>
      </c>
      <c r="E3162" s="254">
        <v>13295</v>
      </c>
    </row>
    <row r="3163" spans="1:5" x14ac:dyDescent="0.25">
      <c r="A3163" s="253" t="s">
        <v>260</v>
      </c>
      <c r="B3163" s="250" t="s">
        <v>3695</v>
      </c>
      <c r="C3163" s="250" t="s">
        <v>3696</v>
      </c>
      <c r="D3163" s="254">
        <v>4908</v>
      </c>
      <c r="E3163" s="254">
        <v>13249</v>
      </c>
    </row>
    <row r="3164" spans="1:5" x14ac:dyDescent="0.25">
      <c r="A3164" s="253" t="s">
        <v>260</v>
      </c>
      <c r="B3164" s="250" t="s">
        <v>263</v>
      </c>
      <c r="C3164" s="250" t="s">
        <v>3697</v>
      </c>
      <c r="D3164" s="254">
        <v>284616</v>
      </c>
      <c r="E3164" s="254">
        <v>13200</v>
      </c>
    </row>
    <row r="3165" spans="1:5" x14ac:dyDescent="0.25">
      <c r="A3165" s="253" t="s">
        <v>260</v>
      </c>
      <c r="B3165" s="250" t="s">
        <v>263</v>
      </c>
      <c r="C3165" s="250" t="s">
        <v>3698</v>
      </c>
      <c r="D3165" s="254">
        <v>439369</v>
      </c>
      <c r="E3165" s="254">
        <v>13200</v>
      </c>
    </row>
    <row r="3166" spans="1:5" x14ac:dyDescent="0.25">
      <c r="A3166" s="253" t="s">
        <v>260</v>
      </c>
      <c r="B3166" s="250" t="s">
        <v>2161</v>
      </c>
      <c r="C3166" s="250" t="s">
        <v>3699</v>
      </c>
      <c r="D3166" s="254">
        <v>369291</v>
      </c>
      <c r="E3166" s="254">
        <v>13185</v>
      </c>
    </row>
    <row r="3167" spans="1:5" x14ac:dyDescent="0.25">
      <c r="A3167" s="253" t="s">
        <v>260</v>
      </c>
      <c r="B3167" s="250" t="s">
        <v>487</v>
      </c>
      <c r="C3167" s="250" t="s">
        <v>3700</v>
      </c>
      <c r="D3167" s="254">
        <v>278137</v>
      </c>
      <c r="E3167" s="254">
        <v>13178</v>
      </c>
    </row>
    <row r="3168" spans="1:5" x14ac:dyDescent="0.25">
      <c r="A3168" s="253" t="s">
        <v>260</v>
      </c>
      <c r="B3168" s="250" t="s">
        <v>278</v>
      </c>
      <c r="C3168" s="250" t="s">
        <v>3701</v>
      </c>
      <c r="D3168" s="254">
        <v>0</v>
      </c>
      <c r="E3168" s="254">
        <v>13163</v>
      </c>
    </row>
    <row r="3169" spans="1:5" x14ac:dyDescent="0.25">
      <c r="A3169" s="253" t="s">
        <v>260</v>
      </c>
      <c r="B3169" s="250" t="s">
        <v>263</v>
      </c>
      <c r="C3169" s="250" t="s">
        <v>3702</v>
      </c>
      <c r="D3169" s="254">
        <v>248103</v>
      </c>
      <c r="E3169" s="254">
        <v>13160</v>
      </c>
    </row>
    <row r="3170" spans="1:5" x14ac:dyDescent="0.25">
      <c r="A3170" s="253" t="s">
        <v>260</v>
      </c>
      <c r="B3170" s="250" t="s">
        <v>291</v>
      </c>
      <c r="C3170" s="250" t="s">
        <v>3703</v>
      </c>
      <c r="D3170" s="254">
        <v>303648</v>
      </c>
      <c r="E3170" s="254">
        <v>13150</v>
      </c>
    </row>
    <row r="3171" spans="1:5" x14ac:dyDescent="0.25">
      <c r="A3171" s="253" t="s">
        <v>260</v>
      </c>
      <c r="B3171" s="250" t="s">
        <v>340</v>
      </c>
      <c r="C3171" s="250" t="s">
        <v>3704</v>
      </c>
      <c r="D3171" s="254">
        <v>0</v>
      </c>
      <c r="E3171" s="254">
        <v>13150</v>
      </c>
    </row>
    <row r="3172" spans="1:5" x14ac:dyDescent="0.25">
      <c r="A3172" s="253" t="s">
        <v>260</v>
      </c>
      <c r="B3172" s="250" t="s">
        <v>263</v>
      </c>
      <c r="C3172" s="250" t="s">
        <v>3705</v>
      </c>
      <c r="D3172" s="254">
        <v>293586</v>
      </c>
      <c r="E3172" s="254">
        <v>13112</v>
      </c>
    </row>
    <row r="3173" spans="1:5" x14ac:dyDescent="0.25">
      <c r="A3173" s="253" t="s">
        <v>260</v>
      </c>
      <c r="B3173" s="250" t="s">
        <v>12</v>
      </c>
      <c r="C3173" s="250" t="s">
        <v>3706</v>
      </c>
      <c r="D3173" s="254">
        <v>221550</v>
      </c>
      <c r="E3173" s="254">
        <v>13100</v>
      </c>
    </row>
    <row r="3174" spans="1:5" x14ac:dyDescent="0.25">
      <c r="A3174" s="253" t="s">
        <v>260</v>
      </c>
      <c r="B3174" s="250" t="s">
        <v>728</v>
      </c>
      <c r="C3174" s="250" t="s">
        <v>3707</v>
      </c>
      <c r="D3174" s="254">
        <v>299371</v>
      </c>
      <c r="E3174" s="254">
        <v>13100</v>
      </c>
    </row>
    <row r="3175" spans="1:5" x14ac:dyDescent="0.25">
      <c r="A3175" s="253" t="s">
        <v>260</v>
      </c>
      <c r="B3175" s="250" t="s">
        <v>820</v>
      </c>
      <c r="C3175" s="250" t="s">
        <v>3708</v>
      </c>
      <c r="D3175" s="254">
        <v>0</v>
      </c>
      <c r="E3175" s="254">
        <v>13078</v>
      </c>
    </row>
    <row r="3176" spans="1:5" x14ac:dyDescent="0.25">
      <c r="A3176" s="253" t="s">
        <v>260</v>
      </c>
      <c r="B3176" s="250" t="s">
        <v>3709</v>
      </c>
      <c r="C3176" s="250" t="s">
        <v>3710</v>
      </c>
      <c r="D3176" s="254">
        <v>8437</v>
      </c>
      <c r="E3176" s="254">
        <v>13070</v>
      </c>
    </row>
    <row r="3177" spans="1:5" x14ac:dyDescent="0.25">
      <c r="A3177" s="253" t="s">
        <v>260</v>
      </c>
      <c r="B3177" s="250" t="s">
        <v>261</v>
      </c>
      <c r="C3177" s="250" t="s">
        <v>3711</v>
      </c>
      <c r="D3177" s="254">
        <v>353862</v>
      </c>
      <c r="E3177" s="254">
        <v>13050</v>
      </c>
    </row>
    <row r="3178" spans="1:5" x14ac:dyDescent="0.25">
      <c r="A3178" s="253" t="s">
        <v>260</v>
      </c>
      <c r="B3178" s="250" t="s">
        <v>263</v>
      </c>
      <c r="C3178" s="250" t="s">
        <v>3712</v>
      </c>
      <c r="D3178" s="254">
        <v>349178</v>
      </c>
      <c r="E3178" s="254">
        <v>13044</v>
      </c>
    </row>
    <row r="3179" spans="1:5" x14ac:dyDescent="0.25">
      <c r="A3179" s="253" t="s">
        <v>260</v>
      </c>
      <c r="B3179" s="250" t="s">
        <v>325</v>
      </c>
      <c r="C3179" s="250" t="s">
        <v>3713</v>
      </c>
      <c r="D3179" s="254">
        <v>195921</v>
      </c>
      <c r="E3179" s="254">
        <v>13025</v>
      </c>
    </row>
    <row r="3180" spans="1:5" x14ac:dyDescent="0.25">
      <c r="A3180" s="253" t="s">
        <v>260</v>
      </c>
      <c r="B3180" s="250" t="s">
        <v>261</v>
      </c>
      <c r="C3180" s="250" t="s">
        <v>3714</v>
      </c>
      <c r="D3180" s="254">
        <v>85274</v>
      </c>
      <c r="E3180" s="254">
        <v>13000</v>
      </c>
    </row>
    <row r="3181" spans="1:5" x14ac:dyDescent="0.25">
      <c r="A3181" s="253" t="s">
        <v>260</v>
      </c>
      <c r="B3181" s="250" t="s">
        <v>3715</v>
      </c>
      <c r="C3181" s="250" t="s">
        <v>3716</v>
      </c>
      <c r="D3181" s="254">
        <v>185241</v>
      </c>
      <c r="E3181" s="254">
        <v>13000</v>
      </c>
    </row>
    <row r="3182" spans="1:5" x14ac:dyDescent="0.25">
      <c r="A3182" s="253" t="s">
        <v>260</v>
      </c>
      <c r="B3182" s="250" t="s">
        <v>263</v>
      </c>
      <c r="C3182" s="250" t="s">
        <v>3717</v>
      </c>
      <c r="D3182" s="254">
        <v>199357</v>
      </c>
      <c r="E3182" s="254">
        <v>13000</v>
      </c>
    </row>
    <row r="3183" spans="1:5" x14ac:dyDescent="0.25">
      <c r="A3183" s="253" t="s">
        <v>260</v>
      </c>
      <c r="B3183" s="250" t="s">
        <v>263</v>
      </c>
      <c r="C3183" s="250" t="s">
        <v>3718</v>
      </c>
      <c r="D3183" s="254">
        <v>186859</v>
      </c>
      <c r="E3183" s="254">
        <v>13000</v>
      </c>
    </row>
    <row r="3184" spans="1:5" x14ac:dyDescent="0.25">
      <c r="A3184" s="253" t="s">
        <v>260</v>
      </c>
      <c r="B3184" s="250" t="s">
        <v>261</v>
      </c>
      <c r="C3184" s="250" t="s">
        <v>3719</v>
      </c>
      <c r="D3184" s="254">
        <v>212278</v>
      </c>
      <c r="E3184" s="254">
        <v>13000</v>
      </c>
    </row>
    <row r="3185" spans="1:5" x14ac:dyDescent="0.25">
      <c r="A3185" s="253" t="s">
        <v>260</v>
      </c>
      <c r="B3185" s="250" t="s">
        <v>270</v>
      </c>
      <c r="C3185" s="250" t="s">
        <v>3720</v>
      </c>
      <c r="D3185" s="254">
        <v>401517</v>
      </c>
      <c r="E3185" s="254">
        <v>13000</v>
      </c>
    </row>
    <row r="3186" spans="1:5" x14ac:dyDescent="0.25">
      <c r="A3186" s="253" t="s">
        <v>260</v>
      </c>
      <c r="B3186" s="250" t="s">
        <v>385</v>
      </c>
      <c r="C3186" s="250" t="s">
        <v>3721</v>
      </c>
      <c r="D3186" s="254">
        <v>789352</v>
      </c>
      <c r="E3186" s="254">
        <v>13000</v>
      </c>
    </row>
    <row r="3187" spans="1:5" x14ac:dyDescent="0.25">
      <c r="A3187" s="253" t="s">
        <v>260</v>
      </c>
      <c r="B3187" s="250" t="s">
        <v>261</v>
      </c>
      <c r="C3187" s="250" t="s">
        <v>3722</v>
      </c>
      <c r="D3187" s="254">
        <v>313569</v>
      </c>
      <c r="E3187" s="254">
        <v>13000</v>
      </c>
    </row>
    <row r="3188" spans="1:5" x14ac:dyDescent="0.25">
      <c r="A3188" s="253" t="s">
        <v>260</v>
      </c>
      <c r="B3188" s="250" t="s">
        <v>3723</v>
      </c>
      <c r="C3188" s="250" t="s">
        <v>3724</v>
      </c>
      <c r="D3188" s="254">
        <v>258950</v>
      </c>
      <c r="E3188" s="254">
        <v>13000</v>
      </c>
    </row>
    <row r="3189" spans="1:5" x14ac:dyDescent="0.25">
      <c r="A3189" s="253" t="s">
        <v>260</v>
      </c>
      <c r="B3189" s="250" t="s">
        <v>325</v>
      </c>
      <c r="C3189" s="250" t="s">
        <v>3725</v>
      </c>
      <c r="D3189" s="254">
        <v>273762</v>
      </c>
      <c r="E3189" s="254">
        <v>12965</v>
      </c>
    </row>
    <row r="3190" spans="1:5" x14ac:dyDescent="0.25">
      <c r="A3190" s="253" t="s">
        <v>260</v>
      </c>
      <c r="B3190" s="250" t="s">
        <v>261</v>
      </c>
      <c r="C3190" s="250" t="s">
        <v>3726</v>
      </c>
      <c r="D3190" s="254">
        <v>127261</v>
      </c>
      <c r="E3190" s="254">
        <v>12940</v>
      </c>
    </row>
    <row r="3191" spans="1:5" x14ac:dyDescent="0.25">
      <c r="A3191" s="253" t="s">
        <v>260</v>
      </c>
      <c r="B3191" s="250" t="s">
        <v>263</v>
      </c>
      <c r="C3191" s="250" t="s">
        <v>3727</v>
      </c>
      <c r="D3191" s="254">
        <v>709238</v>
      </c>
      <c r="E3191" s="254">
        <v>12935</v>
      </c>
    </row>
    <row r="3192" spans="1:5" x14ac:dyDescent="0.25">
      <c r="A3192" s="253" t="s">
        <v>260</v>
      </c>
      <c r="B3192" s="250" t="s">
        <v>261</v>
      </c>
      <c r="C3192" s="250" t="s">
        <v>3728</v>
      </c>
      <c r="D3192" s="254">
        <v>269234</v>
      </c>
      <c r="E3192" s="254">
        <v>12883</v>
      </c>
    </row>
    <row r="3193" spans="1:5" x14ac:dyDescent="0.25">
      <c r="A3193" s="253" t="s">
        <v>260</v>
      </c>
      <c r="B3193" s="250" t="s">
        <v>291</v>
      </c>
      <c r="C3193" s="250" t="s">
        <v>3729</v>
      </c>
      <c r="D3193" s="254">
        <v>248867</v>
      </c>
      <c r="E3193" s="254">
        <v>12872</v>
      </c>
    </row>
    <row r="3194" spans="1:5" x14ac:dyDescent="0.25">
      <c r="A3194" s="253" t="s">
        <v>260</v>
      </c>
      <c r="B3194" s="250" t="s">
        <v>263</v>
      </c>
      <c r="C3194" s="250" t="s">
        <v>3730</v>
      </c>
      <c r="D3194" s="254">
        <v>385940</v>
      </c>
      <c r="E3194" s="254">
        <v>12862</v>
      </c>
    </row>
    <row r="3195" spans="1:5" x14ac:dyDescent="0.25">
      <c r="A3195" s="253" t="s">
        <v>260</v>
      </c>
      <c r="B3195" s="250" t="s">
        <v>578</v>
      </c>
      <c r="C3195" s="250" t="s">
        <v>3731</v>
      </c>
      <c r="D3195" s="254">
        <v>284072</v>
      </c>
      <c r="E3195" s="254">
        <v>12800</v>
      </c>
    </row>
    <row r="3196" spans="1:5" x14ac:dyDescent="0.25">
      <c r="A3196" s="253" t="s">
        <v>260</v>
      </c>
      <c r="B3196" s="250" t="s">
        <v>1488</v>
      </c>
      <c r="C3196" s="250" t="s">
        <v>3732</v>
      </c>
      <c r="D3196" s="254">
        <v>0</v>
      </c>
      <c r="E3196" s="254">
        <v>12793</v>
      </c>
    </row>
    <row r="3197" spans="1:5" x14ac:dyDescent="0.25">
      <c r="A3197" s="253" t="s">
        <v>260</v>
      </c>
      <c r="B3197" s="250" t="s">
        <v>263</v>
      </c>
      <c r="C3197" s="250" t="s">
        <v>3733</v>
      </c>
      <c r="D3197" s="254">
        <v>199334</v>
      </c>
      <c r="E3197" s="254">
        <v>12750</v>
      </c>
    </row>
    <row r="3198" spans="1:5" x14ac:dyDescent="0.25">
      <c r="A3198" s="253" t="s">
        <v>260</v>
      </c>
      <c r="B3198" s="250" t="s">
        <v>2061</v>
      </c>
      <c r="C3198" s="250" t="s">
        <v>3734</v>
      </c>
      <c r="D3198" s="254">
        <v>174167</v>
      </c>
      <c r="E3198" s="254">
        <v>12750</v>
      </c>
    </row>
    <row r="3199" spans="1:5" x14ac:dyDescent="0.25">
      <c r="A3199" s="253" t="s">
        <v>260</v>
      </c>
      <c r="B3199" s="250" t="s">
        <v>261</v>
      </c>
      <c r="C3199" s="250" t="s">
        <v>3735</v>
      </c>
      <c r="D3199" s="254">
        <v>287823</v>
      </c>
      <c r="E3199" s="254">
        <v>12750</v>
      </c>
    </row>
    <row r="3200" spans="1:5" x14ac:dyDescent="0.25">
      <c r="A3200" s="253" t="s">
        <v>260</v>
      </c>
      <c r="B3200" s="250" t="s">
        <v>263</v>
      </c>
      <c r="C3200" s="250" t="s">
        <v>3736</v>
      </c>
      <c r="D3200" s="254">
        <v>333230</v>
      </c>
      <c r="E3200" s="254">
        <v>12714</v>
      </c>
    </row>
    <row r="3201" spans="1:5" x14ac:dyDescent="0.25">
      <c r="A3201" s="253" t="s">
        <v>260</v>
      </c>
      <c r="B3201" s="250" t="s">
        <v>3737</v>
      </c>
      <c r="C3201" s="250" t="s">
        <v>3738</v>
      </c>
      <c r="D3201" s="254">
        <v>854512</v>
      </c>
      <c r="E3201" s="254">
        <v>12700</v>
      </c>
    </row>
    <row r="3202" spans="1:5" x14ac:dyDescent="0.25">
      <c r="A3202" s="253" t="s">
        <v>260</v>
      </c>
      <c r="B3202" s="250" t="s">
        <v>385</v>
      </c>
      <c r="C3202" s="250" t="s">
        <v>3739</v>
      </c>
      <c r="D3202" s="254">
        <v>27808</v>
      </c>
      <c r="E3202" s="254">
        <v>12684</v>
      </c>
    </row>
    <row r="3203" spans="1:5" x14ac:dyDescent="0.25">
      <c r="A3203" s="253" t="s">
        <v>260</v>
      </c>
      <c r="B3203" s="250" t="s">
        <v>524</v>
      </c>
      <c r="C3203" s="250" t="s">
        <v>3740</v>
      </c>
      <c r="D3203" s="254">
        <v>91680</v>
      </c>
      <c r="E3203" s="254">
        <v>12668</v>
      </c>
    </row>
    <row r="3204" spans="1:5" x14ac:dyDescent="0.25">
      <c r="A3204" s="253" t="s">
        <v>260</v>
      </c>
      <c r="B3204" s="250" t="s">
        <v>345</v>
      </c>
      <c r="C3204" s="250" t="s">
        <v>3741</v>
      </c>
      <c r="D3204" s="254">
        <v>1561364</v>
      </c>
      <c r="E3204" s="254">
        <v>12608</v>
      </c>
    </row>
    <row r="3205" spans="1:5" x14ac:dyDescent="0.25">
      <c r="A3205" s="253" t="s">
        <v>260</v>
      </c>
      <c r="B3205" s="250" t="s">
        <v>270</v>
      </c>
      <c r="C3205" s="250" t="s">
        <v>3742</v>
      </c>
      <c r="D3205" s="254">
        <v>1691177</v>
      </c>
      <c r="E3205" s="254">
        <v>12600</v>
      </c>
    </row>
    <row r="3206" spans="1:5" x14ac:dyDescent="0.25">
      <c r="A3206" s="253" t="s">
        <v>260</v>
      </c>
      <c r="B3206" s="250" t="s">
        <v>263</v>
      </c>
      <c r="C3206" s="250" t="s">
        <v>3743</v>
      </c>
      <c r="D3206" s="254">
        <v>430266</v>
      </c>
      <c r="E3206" s="254">
        <v>12564</v>
      </c>
    </row>
    <row r="3207" spans="1:5" x14ac:dyDescent="0.25">
      <c r="A3207" s="253" t="s">
        <v>260</v>
      </c>
      <c r="B3207" s="250" t="s">
        <v>263</v>
      </c>
      <c r="C3207" s="250" t="s">
        <v>3744</v>
      </c>
      <c r="D3207" s="254">
        <v>958404</v>
      </c>
      <c r="E3207" s="254">
        <v>12500</v>
      </c>
    </row>
    <row r="3208" spans="1:5" x14ac:dyDescent="0.25">
      <c r="A3208" s="253" t="s">
        <v>260</v>
      </c>
      <c r="B3208" s="250" t="s">
        <v>261</v>
      </c>
      <c r="C3208" s="250" t="s">
        <v>3745</v>
      </c>
      <c r="D3208" s="254">
        <v>259338</v>
      </c>
      <c r="E3208" s="254">
        <v>12500</v>
      </c>
    </row>
    <row r="3209" spans="1:5" x14ac:dyDescent="0.25">
      <c r="A3209" s="253" t="s">
        <v>260</v>
      </c>
      <c r="B3209" s="250" t="s">
        <v>270</v>
      </c>
      <c r="C3209" s="250" t="s">
        <v>3746</v>
      </c>
      <c r="D3209" s="254">
        <v>245732</v>
      </c>
      <c r="E3209" s="254">
        <v>12500</v>
      </c>
    </row>
    <row r="3210" spans="1:5" x14ac:dyDescent="0.25">
      <c r="A3210" s="253" t="s">
        <v>260</v>
      </c>
      <c r="B3210" s="250" t="s">
        <v>263</v>
      </c>
      <c r="C3210" s="250" t="s">
        <v>3747</v>
      </c>
      <c r="D3210" s="254">
        <v>2062882</v>
      </c>
      <c r="E3210" s="254">
        <v>12500</v>
      </c>
    </row>
    <row r="3211" spans="1:5" x14ac:dyDescent="0.25">
      <c r="A3211" s="253" t="s">
        <v>260</v>
      </c>
      <c r="B3211" s="250" t="s">
        <v>270</v>
      </c>
      <c r="C3211" s="250" t="s">
        <v>3748</v>
      </c>
      <c r="D3211" s="254">
        <v>33395</v>
      </c>
      <c r="E3211" s="254">
        <v>12500</v>
      </c>
    </row>
    <row r="3212" spans="1:5" x14ac:dyDescent="0.25">
      <c r="A3212" s="253" t="s">
        <v>260</v>
      </c>
      <c r="B3212" s="250" t="s">
        <v>692</v>
      </c>
      <c r="C3212" s="250" t="s">
        <v>3749</v>
      </c>
      <c r="D3212" s="254">
        <v>155879</v>
      </c>
      <c r="E3212" s="254">
        <v>12500</v>
      </c>
    </row>
    <row r="3213" spans="1:5" x14ac:dyDescent="0.25">
      <c r="A3213" s="253" t="s">
        <v>260</v>
      </c>
      <c r="B3213" s="250" t="s">
        <v>261</v>
      </c>
      <c r="C3213" s="250" t="s">
        <v>3750</v>
      </c>
      <c r="D3213" s="254">
        <v>270616</v>
      </c>
      <c r="E3213" s="254">
        <v>12500</v>
      </c>
    </row>
    <row r="3214" spans="1:5" x14ac:dyDescent="0.25">
      <c r="A3214" s="253" t="s">
        <v>260</v>
      </c>
      <c r="B3214" s="250" t="s">
        <v>325</v>
      </c>
      <c r="C3214" s="250" t="s">
        <v>3751</v>
      </c>
      <c r="D3214" s="254">
        <v>337506</v>
      </c>
      <c r="E3214" s="254">
        <v>12500</v>
      </c>
    </row>
    <row r="3215" spans="1:5" x14ac:dyDescent="0.25">
      <c r="A3215" s="253" t="s">
        <v>260</v>
      </c>
      <c r="B3215" s="250" t="s">
        <v>263</v>
      </c>
      <c r="C3215" s="250" t="s">
        <v>3752</v>
      </c>
      <c r="D3215" s="254">
        <v>300643</v>
      </c>
      <c r="E3215" s="254">
        <v>12500</v>
      </c>
    </row>
    <row r="3216" spans="1:5" x14ac:dyDescent="0.25">
      <c r="A3216" s="253" t="s">
        <v>260</v>
      </c>
      <c r="B3216" s="250" t="s">
        <v>345</v>
      </c>
      <c r="C3216" s="250" t="s">
        <v>3753</v>
      </c>
      <c r="D3216" s="254">
        <v>243333</v>
      </c>
      <c r="E3216" s="254">
        <v>12480</v>
      </c>
    </row>
    <row r="3217" spans="1:5" x14ac:dyDescent="0.25">
      <c r="A3217" s="253" t="s">
        <v>260</v>
      </c>
      <c r="B3217" s="250" t="s">
        <v>261</v>
      </c>
      <c r="C3217" s="250" t="s">
        <v>3754</v>
      </c>
      <c r="D3217" s="254">
        <v>21595</v>
      </c>
      <c r="E3217" s="254">
        <v>12450</v>
      </c>
    </row>
    <row r="3218" spans="1:5" x14ac:dyDescent="0.25">
      <c r="A3218" s="253" t="s">
        <v>260</v>
      </c>
      <c r="B3218" s="250" t="s">
        <v>263</v>
      </c>
      <c r="C3218" s="250" t="s">
        <v>3755</v>
      </c>
      <c r="D3218" s="254">
        <v>258672</v>
      </c>
      <c r="E3218" s="254">
        <v>12399</v>
      </c>
    </row>
    <row r="3219" spans="1:5" x14ac:dyDescent="0.25">
      <c r="A3219" s="253" t="s">
        <v>260</v>
      </c>
      <c r="B3219" s="250" t="s">
        <v>345</v>
      </c>
      <c r="C3219" s="250" t="s">
        <v>3756</v>
      </c>
      <c r="D3219" s="254">
        <v>230647</v>
      </c>
      <c r="E3219" s="254">
        <v>12370</v>
      </c>
    </row>
    <row r="3220" spans="1:5" x14ac:dyDescent="0.25">
      <c r="A3220" s="253" t="s">
        <v>260</v>
      </c>
      <c r="B3220" s="250" t="s">
        <v>261</v>
      </c>
      <c r="C3220" s="250" t="s">
        <v>3757</v>
      </c>
      <c r="D3220" s="254">
        <v>265646</v>
      </c>
      <c r="E3220" s="254">
        <v>12365</v>
      </c>
    </row>
    <row r="3221" spans="1:5" x14ac:dyDescent="0.25">
      <c r="A3221" s="253" t="s">
        <v>260</v>
      </c>
      <c r="B3221" s="250" t="s">
        <v>291</v>
      </c>
      <c r="C3221" s="250" t="s">
        <v>3758</v>
      </c>
      <c r="D3221" s="254">
        <v>183364</v>
      </c>
      <c r="E3221" s="254">
        <v>12329</v>
      </c>
    </row>
    <row r="3222" spans="1:5" x14ac:dyDescent="0.25">
      <c r="A3222" s="253" t="s">
        <v>260</v>
      </c>
      <c r="B3222" s="250" t="s">
        <v>345</v>
      </c>
      <c r="C3222" s="250" t="s">
        <v>3759</v>
      </c>
      <c r="D3222" s="254">
        <v>321032</v>
      </c>
      <c r="E3222" s="254">
        <v>12327</v>
      </c>
    </row>
    <row r="3223" spans="1:5" x14ac:dyDescent="0.25">
      <c r="A3223" s="253" t="s">
        <v>260</v>
      </c>
      <c r="B3223" s="250" t="s">
        <v>263</v>
      </c>
      <c r="C3223" s="250" t="s">
        <v>3760</v>
      </c>
      <c r="D3223" s="254">
        <v>295908</v>
      </c>
      <c r="E3223" s="254">
        <v>12315</v>
      </c>
    </row>
    <row r="3224" spans="1:5" x14ac:dyDescent="0.25">
      <c r="A3224" s="253" t="s">
        <v>260</v>
      </c>
      <c r="B3224" s="250" t="s">
        <v>340</v>
      </c>
      <c r="C3224" s="250" t="s">
        <v>3761</v>
      </c>
      <c r="D3224" s="254">
        <v>231490</v>
      </c>
      <c r="E3224" s="254">
        <v>12312</v>
      </c>
    </row>
    <row r="3225" spans="1:5" x14ac:dyDescent="0.25">
      <c r="A3225" s="253" t="s">
        <v>260</v>
      </c>
      <c r="B3225" s="250" t="s">
        <v>507</v>
      </c>
      <c r="C3225" s="250" t="s">
        <v>3762</v>
      </c>
      <c r="D3225" s="254">
        <v>1171818</v>
      </c>
      <c r="E3225" s="254">
        <v>12296</v>
      </c>
    </row>
    <row r="3226" spans="1:5" x14ac:dyDescent="0.25">
      <c r="A3226" s="253" t="s">
        <v>260</v>
      </c>
      <c r="B3226" s="250" t="s">
        <v>345</v>
      </c>
      <c r="C3226" s="250" t="s">
        <v>3763</v>
      </c>
      <c r="D3226" s="254">
        <v>267012</v>
      </c>
      <c r="E3226" s="254">
        <v>12289</v>
      </c>
    </row>
    <row r="3227" spans="1:5" x14ac:dyDescent="0.25">
      <c r="A3227" s="253" t="s">
        <v>260</v>
      </c>
      <c r="B3227" s="250" t="s">
        <v>345</v>
      </c>
      <c r="C3227" s="250" t="s">
        <v>3764</v>
      </c>
      <c r="D3227" s="254">
        <v>549414</v>
      </c>
      <c r="E3227" s="254">
        <v>12250</v>
      </c>
    </row>
    <row r="3228" spans="1:5" x14ac:dyDescent="0.25">
      <c r="A3228" s="253" t="s">
        <v>260</v>
      </c>
      <c r="B3228" s="250" t="s">
        <v>316</v>
      </c>
      <c r="C3228" s="250" t="s">
        <v>3765</v>
      </c>
      <c r="D3228" s="254">
        <v>134328</v>
      </c>
      <c r="E3228" s="254">
        <v>12250</v>
      </c>
    </row>
    <row r="3229" spans="1:5" x14ac:dyDescent="0.25">
      <c r="A3229" s="253" t="s">
        <v>260</v>
      </c>
      <c r="B3229" s="250" t="s">
        <v>3460</v>
      </c>
      <c r="C3229" s="250" t="s">
        <v>3766</v>
      </c>
      <c r="D3229" s="254">
        <v>214971</v>
      </c>
      <c r="E3229" s="254">
        <v>12247</v>
      </c>
    </row>
    <row r="3230" spans="1:5" x14ac:dyDescent="0.25">
      <c r="A3230" s="253" t="s">
        <v>260</v>
      </c>
      <c r="B3230" s="250" t="s">
        <v>261</v>
      </c>
      <c r="C3230" s="250" t="s">
        <v>3767</v>
      </c>
      <c r="D3230" s="254">
        <v>255185</v>
      </c>
      <c r="E3230" s="254">
        <v>12200</v>
      </c>
    </row>
    <row r="3231" spans="1:5" x14ac:dyDescent="0.25">
      <c r="A3231" s="253" t="s">
        <v>260</v>
      </c>
      <c r="B3231" s="250" t="s">
        <v>345</v>
      </c>
      <c r="C3231" s="250" t="s">
        <v>3768</v>
      </c>
      <c r="D3231" s="254">
        <v>263488</v>
      </c>
      <c r="E3231" s="254">
        <v>12169</v>
      </c>
    </row>
    <row r="3232" spans="1:5" x14ac:dyDescent="0.25">
      <c r="A3232" s="253" t="s">
        <v>260</v>
      </c>
      <c r="B3232" s="250" t="s">
        <v>345</v>
      </c>
      <c r="C3232" s="250" t="s">
        <v>3769</v>
      </c>
      <c r="D3232" s="254">
        <v>237996</v>
      </c>
      <c r="E3232" s="254">
        <v>12142</v>
      </c>
    </row>
    <row r="3233" spans="1:5" x14ac:dyDescent="0.25">
      <c r="A3233" s="253" t="s">
        <v>260</v>
      </c>
      <c r="B3233" s="250" t="s">
        <v>263</v>
      </c>
      <c r="C3233" s="250" t="s">
        <v>3770</v>
      </c>
      <c r="D3233" s="254">
        <v>735616</v>
      </c>
      <c r="E3233" s="254">
        <v>12125</v>
      </c>
    </row>
    <row r="3234" spans="1:5" x14ac:dyDescent="0.25">
      <c r="A3234" s="253" t="s">
        <v>260</v>
      </c>
      <c r="B3234" s="250" t="s">
        <v>291</v>
      </c>
      <c r="C3234" s="250" t="s">
        <v>3771</v>
      </c>
      <c r="D3234" s="254">
        <v>226229</v>
      </c>
      <c r="E3234" s="254">
        <v>12115</v>
      </c>
    </row>
    <row r="3235" spans="1:5" x14ac:dyDescent="0.25">
      <c r="A3235" s="253" t="s">
        <v>260</v>
      </c>
      <c r="B3235" s="250" t="s">
        <v>278</v>
      </c>
      <c r="C3235" s="250" t="s">
        <v>3772</v>
      </c>
      <c r="D3235" s="254">
        <v>184231</v>
      </c>
      <c r="E3235" s="254">
        <v>12080</v>
      </c>
    </row>
    <row r="3236" spans="1:5" x14ac:dyDescent="0.25">
      <c r="A3236" s="253" t="s">
        <v>260</v>
      </c>
      <c r="B3236" s="250" t="s">
        <v>278</v>
      </c>
      <c r="C3236" s="250" t="s">
        <v>3773</v>
      </c>
      <c r="D3236" s="254">
        <v>241179</v>
      </c>
      <c r="E3236" s="254">
        <v>12074</v>
      </c>
    </row>
    <row r="3237" spans="1:5" x14ac:dyDescent="0.25">
      <c r="A3237" s="253" t="s">
        <v>260</v>
      </c>
      <c r="B3237" s="250" t="s">
        <v>3774</v>
      </c>
      <c r="C3237" s="250" t="s">
        <v>3775</v>
      </c>
      <c r="D3237" s="254">
        <v>34926</v>
      </c>
      <c r="E3237" s="254">
        <v>12051</v>
      </c>
    </row>
    <row r="3238" spans="1:5" x14ac:dyDescent="0.25">
      <c r="A3238" s="253" t="s">
        <v>260</v>
      </c>
      <c r="B3238" s="250" t="s">
        <v>270</v>
      </c>
      <c r="C3238" s="250" t="s">
        <v>3776</v>
      </c>
      <c r="D3238" s="254">
        <v>114804</v>
      </c>
      <c r="E3238" s="254">
        <v>12050</v>
      </c>
    </row>
    <row r="3239" spans="1:5" x14ac:dyDescent="0.25">
      <c r="A3239" s="253" t="s">
        <v>260</v>
      </c>
      <c r="B3239" s="250" t="s">
        <v>678</v>
      </c>
      <c r="C3239" s="250" t="s">
        <v>3777</v>
      </c>
      <c r="D3239" s="254">
        <v>43561</v>
      </c>
      <c r="E3239" s="254">
        <v>12023</v>
      </c>
    </row>
    <row r="3240" spans="1:5" x14ac:dyDescent="0.25">
      <c r="A3240" s="253" t="s">
        <v>260</v>
      </c>
      <c r="B3240" s="250" t="s">
        <v>621</v>
      </c>
      <c r="C3240" s="250" t="s">
        <v>3778</v>
      </c>
      <c r="D3240" s="254">
        <v>309313</v>
      </c>
      <c r="E3240" s="254">
        <v>12000</v>
      </c>
    </row>
    <row r="3241" spans="1:5" x14ac:dyDescent="0.25">
      <c r="A3241" s="253" t="s">
        <v>260</v>
      </c>
      <c r="B3241" s="250" t="s">
        <v>263</v>
      </c>
      <c r="C3241" s="250" t="s">
        <v>3779</v>
      </c>
      <c r="D3241" s="254">
        <v>242194</v>
      </c>
      <c r="E3241" s="254">
        <v>12000</v>
      </c>
    </row>
    <row r="3242" spans="1:5" x14ac:dyDescent="0.25">
      <c r="A3242" s="253" t="s">
        <v>260</v>
      </c>
      <c r="B3242" s="250" t="s">
        <v>263</v>
      </c>
      <c r="C3242" s="250" t="s">
        <v>3780</v>
      </c>
      <c r="D3242" s="254">
        <v>280673</v>
      </c>
      <c r="E3242" s="254">
        <v>12000</v>
      </c>
    </row>
    <row r="3243" spans="1:5" x14ac:dyDescent="0.25">
      <c r="A3243" s="253" t="s">
        <v>260</v>
      </c>
      <c r="B3243" s="250" t="s">
        <v>263</v>
      </c>
      <c r="C3243" s="250" t="s">
        <v>3781</v>
      </c>
      <c r="D3243" s="254">
        <v>851444</v>
      </c>
      <c r="E3243" s="254">
        <v>12000</v>
      </c>
    </row>
    <row r="3244" spans="1:5" x14ac:dyDescent="0.25">
      <c r="A3244" s="253" t="s">
        <v>260</v>
      </c>
      <c r="B3244" s="250" t="s">
        <v>263</v>
      </c>
      <c r="C3244" s="250" t="s">
        <v>3782</v>
      </c>
      <c r="D3244" s="254">
        <v>284826</v>
      </c>
      <c r="E3244" s="254">
        <v>12000</v>
      </c>
    </row>
    <row r="3245" spans="1:5" x14ac:dyDescent="0.25">
      <c r="A3245" s="253" t="s">
        <v>260</v>
      </c>
      <c r="B3245" s="250" t="s">
        <v>261</v>
      </c>
      <c r="C3245" s="250" t="s">
        <v>3783</v>
      </c>
      <c r="D3245" s="254">
        <v>512016</v>
      </c>
      <c r="E3245" s="254">
        <v>12000</v>
      </c>
    </row>
    <row r="3246" spans="1:5" x14ac:dyDescent="0.25">
      <c r="A3246" s="253" t="s">
        <v>260</v>
      </c>
      <c r="B3246" s="250" t="s">
        <v>2876</v>
      </c>
      <c r="C3246" s="250" t="s">
        <v>3784</v>
      </c>
      <c r="D3246" s="254">
        <v>26749</v>
      </c>
      <c r="E3246" s="254">
        <v>12000</v>
      </c>
    </row>
    <row r="3247" spans="1:5" x14ac:dyDescent="0.25">
      <c r="A3247" s="253" t="s">
        <v>260</v>
      </c>
      <c r="B3247" s="250" t="s">
        <v>649</v>
      </c>
      <c r="C3247" s="250" t="s">
        <v>3785</v>
      </c>
      <c r="D3247" s="254">
        <v>326189</v>
      </c>
      <c r="E3247" s="254">
        <v>12000</v>
      </c>
    </row>
    <row r="3248" spans="1:5" x14ac:dyDescent="0.25">
      <c r="A3248" s="253" t="s">
        <v>260</v>
      </c>
      <c r="B3248" s="250" t="s">
        <v>291</v>
      </c>
      <c r="C3248" s="250" t="s">
        <v>3786</v>
      </c>
      <c r="D3248" s="254">
        <v>404510</v>
      </c>
      <c r="E3248" s="254">
        <v>12000</v>
      </c>
    </row>
    <row r="3249" spans="1:5" x14ac:dyDescent="0.25">
      <c r="A3249" s="253" t="s">
        <v>260</v>
      </c>
      <c r="B3249" s="250" t="s">
        <v>263</v>
      </c>
      <c r="C3249" s="250" t="s">
        <v>3787</v>
      </c>
      <c r="D3249" s="254">
        <v>314618</v>
      </c>
      <c r="E3249" s="254">
        <v>12000</v>
      </c>
    </row>
    <row r="3250" spans="1:5" x14ac:dyDescent="0.25">
      <c r="A3250" s="253" t="s">
        <v>260</v>
      </c>
      <c r="B3250" s="250" t="s">
        <v>270</v>
      </c>
      <c r="C3250" s="250" t="s">
        <v>3788</v>
      </c>
      <c r="D3250" s="254">
        <v>484664</v>
      </c>
      <c r="E3250" s="254">
        <v>12000</v>
      </c>
    </row>
    <row r="3251" spans="1:5" x14ac:dyDescent="0.25">
      <c r="A3251" s="253" t="s">
        <v>260</v>
      </c>
      <c r="B3251" s="250" t="s">
        <v>3281</v>
      </c>
      <c r="C3251" s="250" t="s">
        <v>3789</v>
      </c>
      <c r="D3251" s="254">
        <v>257197</v>
      </c>
      <c r="E3251" s="254">
        <v>12000</v>
      </c>
    </row>
    <row r="3252" spans="1:5" x14ac:dyDescent="0.25">
      <c r="A3252" s="253" t="s">
        <v>260</v>
      </c>
      <c r="B3252" s="250" t="s">
        <v>385</v>
      </c>
      <c r="C3252" s="250" t="s">
        <v>3790</v>
      </c>
      <c r="D3252" s="254">
        <v>483691</v>
      </c>
      <c r="E3252" s="254">
        <v>12000</v>
      </c>
    </row>
    <row r="3253" spans="1:5" x14ac:dyDescent="0.25">
      <c r="A3253" s="253" t="s">
        <v>260</v>
      </c>
      <c r="B3253" s="250" t="s">
        <v>5</v>
      </c>
      <c r="C3253" s="250" t="s">
        <v>3791</v>
      </c>
      <c r="D3253" s="254">
        <v>255460</v>
      </c>
      <c r="E3253" s="254">
        <v>12000</v>
      </c>
    </row>
    <row r="3254" spans="1:5" x14ac:dyDescent="0.25">
      <c r="A3254" s="253" t="s">
        <v>260</v>
      </c>
      <c r="B3254" s="250" t="s">
        <v>270</v>
      </c>
      <c r="C3254" s="250" t="s">
        <v>3792</v>
      </c>
      <c r="D3254" s="254">
        <v>23900</v>
      </c>
      <c r="E3254" s="254">
        <v>12000</v>
      </c>
    </row>
    <row r="3255" spans="1:5" x14ac:dyDescent="0.25">
      <c r="A3255" s="253" t="s">
        <v>260</v>
      </c>
      <c r="B3255" s="250" t="s">
        <v>263</v>
      </c>
      <c r="C3255" s="250" t="s">
        <v>3793</v>
      </c>
      <c r="D3255" s="254">
        <v>198400</v>
      </c>
      <c r="E3255" s="254">
        <v>12000</v>
      </c>
    </row>
    <row r="3256" spans="1:5" x14ac:dyDescent="0.25">
      <c r="A3256" s="253" t="s">
        <v>260</v>
      </c>
      <c r="B3256" s="250" t="s">
        <v>707</v>
      </c>
      <c r="C3256" s="250" t="s">
        <v>3794</v>
      </c>
      <c r="D3256" s="254">
        <v>355754</v>
      </c>
      <c r="E3256" s="254">
        <v>12000</v>
      </c>
    </row>
    <row r="3257" spans="1:5" x14ac:dyDescent="0.25">
      <c r="A3257" s="253" t="s">
        <v>260</v>
      </c>
      <c r="B3257" s="250" t="s">
        <v>261</v>
      </c>
      <c r="C3257" s="250" t="s">
        <v>3795</v>
      </c>
      <c r="D3257" s="254">
        <v>42080</v>
      </c>
      <c r="E3257" s="254">
        <v>12000</v>
      </c>
    </row>
    <row r="3258" spans="1:5" x14ac:dyDescent="0.25">
      <c r="A3258" s="253" t="s">
        <v>260</v>
      </c>
      <c r="B3258" s="250" t="s">
        <v>728</v>
      </c>
      <c r="C3258" s="250" t="s">
        <v>3796</v>
      </c>
      <c r="D3258" s="254">
        <v>258896</v>
      </c>
      <c r="E3258" s="254">
        <v>12000</v>
      </c>
    </row>
    <row r="3259" spans="1:5" x14ac:dyDescent="0.25">
      <c r="A3259" s="253" t="s">
        <v>260</v>
      </c>
      <c r="B3259" s="250" t="s">
        <v>345</v>
      </c>
      <c r="C3259" s="250" t="s">
        <v>3797</v>
      </c>
      <c r="D3259" s="254">
        <v>255006</v>
      </c>
      <c r="E3259" s="254">
        <v>12000</v>
      </c>
    </row>
    <row r="3260" spans="1:5" x14ac:dyDescent="0.25">
      <c r="A3260" s="253" t="s">
        <v>260</v>
      </c>
      <c r="B3260" s="250" t="s">
        <v>261</v>
      </c>
      <c r="C3260" s="250" t="s">
        <v>3798</v>
      </c>
      <c r="D3260" s="254">
        <v>106378</v>
      </c>
      <c r="E3260" s="254">
        <v>11999</v>
      </c>
    </row>
    <row r="3261" spans="1:5" x14ac:dyDescent="0.25">
      <c r="A3261" s="253" t="s">
        <v>260</v>
      </c>
      <c r="B3261" s="250" t="s">
        <v>263</v>
      </c>
      <c r="C3261" s="250" t="s">
        <v>3799</v>
      </c>
      <c r="D3261" s="254">
        <v>272226</v>
      </c>
      <c r="E3261" s="254">
        <v>11952</v>
      </c>
    </row>
    <row r="3262" spans="1:5" x14ac:dyDescent="0.25">
      <c r="A3262" s="253" t="s">
        <v>260</v>
      </c>
      <c r="B3262" s="250" t="s">
        <v>261</v>
      </c>
      <c r="C3262" s="250" t="s">
        <v>3574</v>
      </c>
      <c r="D3262" s="254">
        <v>298827</v>
      </c>
      <c r="E3262" s="254">
        <v>11932</v>
      </c>
    </row>
    <row r="3263" spans="1:5" x14ac:dyDescent="0.25">
      <c r="A3263" s="253" t="s">
        <v>260</v>
      </c>
      <c r="B3263" s="250" t="s">
        <v>261</v>
      </c>
      <c r="C3263" s="250" t="s">
        <v>3800</v>
      </c>
      <c r="D3263" s="254">
        <v>340836</v>
      </c>
      <c r="E3263" s="254">
        <v>11913</v>
      </c>
    </row>
    <row r="3264" spans="1:5" x14ac:dyDescent="0.25">
      <c r="A3264" s="253" t="s">
        <v>260</v>
      </c>
      <c r="B3264" s="250" t="s">
        <v>441</v>
      </c>
      <c r="C3264" s="250" t="s">
        <v>3801</v>
      </c>
      <c r="D3264" s="254">
        <v>11714</v>
      </c>
      <c r="E3264" s="254">
        <v>11855</v>
      </c>
    </row>
    <row r="3265" spans="1:5" x14ac:dyDescent="0.25">
      <c r="A3265" s="253" t="s">
        <v>260</v>
      </c>
      <c r="B3265" s="250" t="s">
        <v>414</v>
      </c>
      <c r="C3265" s="250" t="s">
        <v>3802</v>
      </c>
      <c r="D3265" s="254">
        <v>65494</v>
      </c>
      <c r="E3265" s="254">
        <v>11854</v>
      </c>
    </row>
    <row r="3266" spans="1:5" x14ac:dyDescent="0.25">
      <c r="A3266" s="253" t="s">
        <v>260</v>
      </c>
      <c r="B3266" s="250" t="s">
        <v>1217</v>
      </c>
      <c r="C3266" s="250" t="s">
        <v>3803</v>
      </c>
      <c r="D3266" s="254">
        <v>260083</v>
      </c>
      <c r="E3266" s="254">
        <v>11820</v>
      </c>
    </row>
    <row r="3267" spans="1:5" x14ac:dyDescent="0.25">
      <c r="A3267" s="253" t="s">
        <v>260</v>
      </c>
      <c r="B3267" s="250" t="s">
        <v>340</v>
      </c>
      <c r="C3267" s="250" t="s">
        <v>3804</v>
      </c>
      <c r="D3267" s="254">
        <v>231112</v>
      </c>
      <c r="E3267" s="254">
        <v>11807</v>
      </c>
    </row>
    <row r="3268" spans="1:5" x14ac:dyDescent="0.25">
      <c r="A3268" s="253" t="s">
        <v>260</v>
      </c>
      <c r="B3268" s="250" t="s">
        <v>263</v>
      </c>
      <c r="C3268" s="250" t="s">
        <v>3805</v>
      </c>
      <c r="D3268" s="254">
        <v>239109</v>
      </c>
      <c r="E3268" s="254">
        <v>11801</v>
      </c>
    </row>
    <row r="3269" spans="1:5" x14ac:dyDescent="0.25">
      <c r="A3269" s="253" t="s">
        <v>260</v>
      </c>
      <c r="B3269" s="250" t="s">
        <v>325</v>
      </c>
      <c r="C3269" s="250" t="s">
        <v>3806</v>
      </c>
      <c r="D3269" s="254">
        <v>57079</v>
      </c>
      <c r="E3269" s="254">
        <v>11792</v>
      </c>
    </row>
    <row r="3270" spans="1:5" x14ac:dyDescent="0.25">
      <c r="A3270" s="253" t="s">
        <v>260</v>
      </c>
      <c r="B3270" s="250" t="s">
        <v>270</v>
      </c>
      <c r="C3270" s="250" t="s">
        <v>3807</v>
      </c>
      <c r="D3270" s="254">
        <v>443575</v>
      </c>
      <c r="E3270" s="254">
        <v>11786</v>
      </c>
    </row>
    <row r="3271" spans="1:5" x14ac:dyDescent="0.25">
      <c r="A3271" s="253" t="s">
        <v>260</v>
      </c>
      <c r="B3271" s="250" t="s">
        <v>263</v>
      </c>
      <c r="C3271" s="250" t="s">
        <v>3808</v>
      </c>
      <c r="D3271" s="254">
        <v>232888</v>
      </c>
      <c r="E3271" s="254">
        <v>11785</v>
      </c>
    </row>
    <row r="3272" spans="1:5" x14ac:dyDescent="0.25">
      <c r="A3272" s="253" t="s">
        <v>260</v>
      </c>
      <c r="B3272" s="250" t="s">
        <v>261</v>
      </c>
      <c r="C3272" s="250" t="s">
        <v>3809</v>
      </c>
      <c r="D3272" s="254">
        <v>171125</v>
      </c>
      <c r="E3272" s="254">
        <v>11765</v>
      </c>
    </row>
    <row r="3273" spans="1:5" x14ac:dyDescent="0.25">
      <c r="A3273" s="253" t="s">
        <v>260</v>
      </c>
      <c r="B3273" s="250" t="s">
        <v>1209</v>
      </c>
      <c r="C3273" s="250" t="s">
        <v>3810</v>
      </c>
      <c r="D3273" s="254">
        <v>140591</v>
      </c>
      <c r="E3273" s="254">
        <v>11750</v>
      </c>
    </row>
    <row r="3274" spans="1:5" x14ac:dyDescent="0.25">
      <c r="A3274" s="253" t="s">
        <v>260</v>
      </c>
      <c r="B3274" s="250" t="s">
        <v>505</v>
      </c>
      <c r="C3274" s="250" t="s">
        <v>3811</v>
      </c>
      <c r="D3274" s="254">
        <v>333233</v>
      </c>
      <c r="E3274" s="254">
        <v>11750</v>
      </c>
    </row>
    <row r="3275" spans="1:5" x14ac:dyDescent="0.25">
      <c r="A3275" s="253" t="s">
        <v>260</v>
      </c>
      <c r="B3275" s="250" t="s">
        <v>263</v>
      </c>
      <c r="C3275" s="250" t="s">
        <v>3812</v>
      </c>
      <c r="D3275" s="254">
        <v>385826</v>
      </c>
      <c r="E3275" s="254">
        <v>11677</v>
      </c>
    </row>
    <row r="3276" spans="1:5" x14ac:dyDescent="0.25">
      <c r="A3276" s="253" t="s">
        <v>260</v>
      </c>
      <c r="B3276" s="250" t="s">
        <v>278</v>
      </c>
      <c r="C3276" s="250" t="s">
        <v>3813</v>
      </c>
      <c r="D3276" s="254">
        <v>195365</v>
      </c>
      <c r="E3276" s="254">
        <v>11600</v>
      </c>
    </row>
    <row r="3277" spans="1:5" x14ac:dyDescent="0.25">
      <c r="A3277" s="253" t="s">
        <v>260</v>
      </c>
      <c r="B3277" s="250" t="s">
        <v>555</v>
      </c>
      <c r="C3277" s="250" t="s">
        <v>3814</v>
      </c>
      <c r="D3277" s="254">
        <v>326282</v>
      </c>
      <c r="E3277" s="254">
        <v>11595</v>
      </c>
    </row>
    <row r="3278" spans="1:5" x14ac:dyDescent="0.25">
      <c r="A3278" s="253" t="s">
        <v>260</v>
      </c>
      <c r="B3278" s="250" t="s">
        <v>261</v>
      </c>
      <c r="C3278" s="250" t="s">
        <v>3815</v>
      </c>
      <c r="D3278" s="254">
        <v>396861</v>
      </c>
      <c r="E3278" s="254">
        <v>11572</v>
      </c>
    </row>
    <row r="3279" spans="1:5" x14ac:dyDescent="0.25">
      <c r="A3279" s="253" t="s">
        <v>260</v>
      </c>
      <c r="B3279" s="250" t="s">
        <v>270</v>
      </c>
      <c r="C3279" s="250" t="s">
        <v>3816</v>
      </c>
      <c r="D3279" s="254">
        <v>307059</v>
      </c>
      <c r="E3279" s="254">
        <v>11549</v>
      </c>
    </row>
    <row r="3280" spans="1:5" x14ac:dyDescent="0.25">
      <c r="A3280" s="253" t="s">
        <v>260</v>
      </c>
      <c r="B3280" s="250" t="s">
        <v>263</v>
      </c>
      <c r="C3280" s="250" t="s">
        <v>3817</v>
      </c>
      <c r="D3280" s="254">
        <v>254399</v>
      </c>
      <c r="E3280" s="254">
        <v>11543</v>
      </c>
    </row>
    <row r="3281" spans="1:5" x14ac:dyDescent="0.25">
      <c r="A3281" s="253" t="s">
        <v>260</v>
      </c>
      <c r="B3281" s="250" t="s">
        <v>263</v>
      </c>
      <c r="C3281" s="250" t="s">
        <v>3818</v>
      </c>
      <c r="D3281" s="254">
        <v>326708</v>
      </c>
      <c r="E3281" s="254">
        <v>11539</v>
      </c>
    </row>
    <row r="3282" spans="1:5" x14ac:dyDescent="0.25">
      <c r="A3282" s="253" t="s">
        <v>260</v>
      </c>
      <c r="B3282" s="250" t="s">
        <v>345</v>
      </c>
      <c r="C3282" s="250" t="s">
        <v>3819</v>
      </c>
      <c r="D3282" s="254">
        <v>631008</v>
      </c>
      <c r="E3282" s="254">
        <v>11537</v>
      </c>
    </row>
    <row r="3283" spans="1:5" x14ac:dyDescent="0.25">
      <c r="A3283" s="253" t="s">
        <v>260</v>
      </c>
      <c r="B3283" s="250" t="s">
        <v>424</v>
      </c>
      <c r="C3283" s="250" t="s">
        <v>3820</v>
      </c>
      <c r="D3283" s="254">
        <v>207468</v>
      </c>
      <c r="E3283" s="254">
        <v>11520</v>
      </c>
    </row>
    <row r="3284" spans="1:5" x14ac:dyDescent="0.25">
      <c r="A3284" s="253" t="s">
        <v>260</v>
      </c>
      <c r="B3284" s="250" t="s">
        <v>261</v>
      </c>
      <c r="C3284" s="250" t="s">
        <v>3821</v>
      </c>
      <c r="D3284" s="254">
        <v>164405</v>
      </c>
      <c r="E3284" s="254">
        <v>11501</v>
      </c>
    </row>
    <row r="3285" spans="1:5" x14ac:dyDescent="0.25">
      <c r="A3285" s="253" t="s">
        <v>260</v>
      </c>
      <c r="B3285" s="250" t="s">
        <v>345</v>
      </c>
      <c r="C3285" s="250" t="s">
        <v>3822</v>
      </c>
      <c r="D3285" s="254">
        <v>133987</v>
      </c>
      <c r="E3285" s="254">
        <v>11500</v>
      </c>
    </row>
    <row r="3286" spans="1:5" x14ac:dyDescent="0.25">
      <c r="A3286" s="253" t="s">
        <v>260</v>
      </c>
      <c r="B3286" s="250" t="s">
        <v>3823</v>
      </c>
      <c r="C3286" s="250" t="s">
        <v>3824</v>
      </c>
      <c r="D3286" s="254">
        <v>294777</v>
      </c>
      <c r="E3286" s="254">
        <v>11500</v>
      </c>
    </row>
    <row r="3287" spans="1:5" x14ac:dyDescent="0.25">
      <c r="A3287" s="253" t="s">
        <v>260</v>
      </c>
      <c r="B3287" s="250" t="s">
        <v>1909</v>
      </c>
      <c r="C3287" s="250" t="s">
        <v>3825</v>
      </c>
      <c r="D3287" s="254">
        <v>427628</v>
      </c>
      <c r="E3287" s="254">
        <v>11500</v>
      </c>
    </row>
    <row r="3288" spans="1:5" x14ac:dyDescent="0.25">
      <c r="A3288" s="253" t="s">
        <v>260</v>
      </c>
      <c r="B3288" s="250" t="s">
        <v>345</v>
      </c>
      <c r="C3288" s="250" t="s">
        <v>3826</v>
      </c>
      <c r="D3288" s="254">
        <v>211467</v>
      </c>
      <c r="E3288" s="254">
        <v>11412</v>
      </c>
    </row>
    <row r="3289" spans="1:5" x14ac:dyDescent="0.25">
      <c r="A3289" s="253" t="s">
        <v>260</v>
      </c>
      <c r="B3289" s="250" t="s">
        <v>263</v>
      </c>
      <c r="C3289" s="250" t="s">
        <v>3827</v>
      </c>
      <c r="D3289" s="254">
        <v>270835</v>
      </c>
      <c r="E3289" s="254">
        <v>11407</v>
      </c>
    </row>
    <row r="3290" spans="1:5" x14ac:dyDescent="0.25">
      <c r="A3290" s="253" t="s">
        <v>260</v>
      </c>
      <c r="B3290" s="250" t="s">
        <v>261</v>
      </c>
      <c r="C3290" s="250" t="s">
        <v>3828</v>
      </c>
      <c r="D3290" s="254">
        <v>390209</v>
      </c>
      <c r="E3290" s="254">
        <v>11400</v>
      </c>
    </row>
    <row r="3291" spans="1:5" x14ac:dyDescent="0.25">
      <c r="A3291" s="253" t="s">
        <v>260</v>
      </c>
      <c r="B3291" s="250" t="s">
        <v>1231</v>
      </c>
      <c r="C3291" s="250" t="s">
        <v>3829</v>
      </c>
      <c r="D3291" s="254">
        <v>260914</v>
      </c>
      <c r="E3291" s="254">
        <v>11400</v>
      </c>
    </row>
    <row r="3292" spans="1:5" x14ac:dyDescent="0.25">
      <c r="A3292" s="253" t="s">
        <v>260</v>
      </c>
      <c r="B3292" s="250" t="s">
        <v>263</v>
      </c>
      <c r="C3292" s="250" t="s">
        <v>3830</v>
      </c>
      <c r="D3292" s="254">
        <v>284169</v>
      </c>
      <c r="E3292" s="254">
        <v>11386</v>
      </c>
    </row>
    <row r="3293" spans="1:5" x14ac:dyDescent="0.25">
      <c r="A3293" s="253" t="s">
        <v>260</v>
      </c>
      <c r="B3293" s="250" t="s">
        <v>261</v>
      </c>
      <c r="C3293" s="250" t="s">
        <v>3831</v>
      </c>
      <c r="D3293" s="254">
        <v>107949</v>
      </c>
      <c r="E3293" s="254">
        <v>11330</v>
      </c>
    </row>
    <row r="3294" spans="1:5" x14ac:dyDescent="0.25">
      <c r="A3294" s="253" t="s">
        <v>260</v>
      </c>
      <c r="B3294" s="250" t="s">
        <v>261</v>
      </c>
      <c r="C3294" s="250" t="s">
        <v>3832</v>
      </c>
      <c r="D3294" s="254">
        <v>245913</v>
      </c>
      <c r="E3294" s="254">
        <v>11320</v>
      </c>
    </row>
    <row r="3295" spans="1:5" x14ac:dyDescent="0.25">
      <c r="A3295" s="253" t="s">
        <v>260</v>
      </c>
      <c r="B3295" s="250" t="s">
        <v>270</v>
      </c>
      <c r="C3295" s="250" t="s">
        <v>3833</v>
      </c>
      <c r="D3295" s="254">
        <v>259266</v>
      </c>
      <c r="E3295" s="254">
        <v>11315</v>
      </c>
    </row>
    <row r="3296" spans="1:5" x14ac:dyDescent="0.25">
      <c r="A3296" s="253" t="s">
        <v>260</v>
      </c>
      <c r="B3296" s="250" t="s">
        <v>345</v>
      </c>
      <c r="C3296" s="250" t="s">
        <v>3834</v>
      </c>
      <c r="D3296" s="254">
        <v>705618</v>
      </c>
      <c r="E3296" s="254">
        <v>11284</v>
      </c>
    </row>
    <row r="3297" spans="1:5" x14ac:dyDescent="0.25">
      <c r="A3297" s="253" t="s">
        <v>260</v>
      </c>
      <c r="B3297" s="250" t="s">
        <v>278</v>
      </c>
      <c r="C3297" s="250" t="s">
        <v>3835</v>
      </c>
      <c r="D3297" s="254">
        <v>478643</v>
      </c>
      <c r="E3297" s="254">
        <v>11250</v>
      </c>
    </row>
    <row r="3298" spans="1:5" x14ac:dyDescent="0.25">
      <c r="A3298" s="253" t="s">
        <v>260</v>
      </c>
      <c r="B3298" s="250" t="s">
        <v>3836</v>
      </c>
      <c r="C3298" s="250" t="s">
        <v>3837</v>
      </c>
      <c r="D3298" s="254">
        <v>10403</v>
      </c>
      <c r="E3298" s="254">
        <v>11250</v>
      </c>
    </row>
    <row r="3299" spans="1:5" x14ac:dyDescent="0.25">
      <c r="A3299" s="253" t="s">
        <v>260</v>
      </c>
      <c r="B3299" s="250" t="s">
        <v>263</v>
      </c>
      <c r="C3299" s="250" t="s">
        <v>3838</v>
      </c>
      <c r="D3299" s="254">
        <v>470673</v>
      </c>
      <c r="E3299" s="254">
        <v>11242</v>
      </c>
    </row>
    <row r="3300" spans="1:5" x14ac:dyDescent="0.25">
      <c r="A3300" s="253" t="s">
        <v>260</v>
      </c>
      <c r="B3300" s="250" t="s">
        <v>263</v>
      </c>
      <c r="C3300" s="250" t="s">
        <v>3839</v>
      </c>
      <c r="D3300" s="254">
        <v>304519</v>
      </c>
      <c r="E3300" s="254">
        <v>11234</v>
      </c>
    </row>
    <row r="3301" spans="1:5" x14ac:dyDescent="0.25">
      <c r="A3301" s="253" t="s">
        <v>260</v>
      </c>
      <c r="B3301" s="250" t="s">
        <v>263</v>
      </c>
      <c r="C3301" s="250" t="s">
        <v>3840</v>
      </c>
      <c r="D3301" s="254">
        <v>345273</v>
      </c>
      <c r="E3301" s="254">
        <v>11209</v>
      </c>
    </row>
    <row r="3302" spans="1:5" x14ac:dyDescent="0.25">
      <c r="A3302" s="253" t="s">
        <v>260</v>
      </c>
      <c r="B3302" s="250" t="s">
        <v>261</v>
      </c>
      <c r="C3302" s="250" t="s">
        <v>3841</v>
      </c>
      <c r="D3302" s="254">
        <v>257890</v>
      </c>
      <c r="E3302" s="254">
        <v>11205</v>
      </c>
    </row>
    <row r="3303" spans="1:5" x14ac:dyDescent="0.25">
      <c r="A3303" s="253" t="s">
        <v>260</v>
      </c>
      <c r="B3303" s="250" t="s">
        <v>385</v>
      </c>
      <c r="C3303" s="250" t="s">
        <v>3842</v>
      </c>
      <c r="D3303" s="254">
        <v>152579</v>
      </c>
      <c r="E3303" s="254">
        <v>11202</v>
      </c>
    </row>
    <row r="3304" spans="1:5" x14ac:dyDescent="0.25">
      <c r="A3304" s="253" t="s">
        <v>260</v>
      </c>
      <c r="B3304" s="250" t="s">
        <v>3843</v>
      </c>
      <c r="C3304" s="250" t="s">
        <v>3844</v>
      </c>
      <c r="D3304" s="254">
        <v>252678</v>
      </c>
      <c r="E3304" s="254">
        <v>11200</v>
      </c>
    </row>
    <row r="3305" spans="1:5" x14ac:dyDescent="0.25">
      <c r="A3305" s="253" t="s">
        <v>260</v>
      </c>
      <c r="B3305" s="250" t="s">
        <v>345</v>
      </c>
      <c r="C3305" s="250" t="s">
        <v>3845</v>
      </c>
      <c r="D3305" s="254">
        <v>273550</v>
      </c>
      <c r="E3305" s="254">
        <v>11175</v>
      </c>
    </row>
    <row r="3306" spans="1:5" x14ac:dyDescent="0.25">
      <c r="A3306" s="253" t="s">
        <v>260</v>
      </c>
      <c r="B3306" s="250" t="s">
        <v>345</v>
      </c>
      <c r="C3306" s="250" t="s">
        <v>3846</v>
      </c>
      <c r="D3306" s="254">
        <v>214704</v>
      </c>
      <c r="E3306" s="254">
        <v>11154</v>
      </c>
    </row>
    <row r="3307" spans="1:5" x14ac:dyDescent="0.25">
      <c r="A3307" s="253" t="s">
        <v>260</v>
      </c>
      <c r="B3307" s="250" t="s">
        <v>263</v>
      </c>
      <c r="C3307" s="250" t="s">
        <v>3847</v>
      </c>
      <c r="D3307" s="254">
        <v>255474</v>
      </c>
      <c r="E3307" s="254">
        <v>11127</v>
      </c>
    </row>
    <row r="3308" spans="1:5" x14ac:dyDescent="0.25">
      <c r="A3308" s="253" t="s">
        <v>260</v>
      </c>
      <c r="B3308" s="250" t="s">
        <v>263</v>
      </c>
      <c r="C3308" s="250" t="s">
        <v>3848</v>
      </c>
      <c r="D3308" s="254">
        <v>216042</v>
      </c>
      <c r="E3308" s="254">
        <v>11125</v>
      </c>
    </row>
    <row r="3309" spans="1:5" x14ac:dyDescent="0.25">
      <c r="A3309" s="253" t="s">
        <v>260</v>
      </c>
      <c r="B3309" s="250" t="s">
        <v>263</v>
      </c>
      <c r="C3309" s="250" t="s">
        <v>3849</v>
      </c>
      <c r="D3309" s="254">
        <v>230465</v>
      </c>
      <c r="E3309" s="254">
        <v>11109</v>
      </c>
    </row>
    <row r="3310" spans="1:5" x14ac:dyDescent="0.25">
      <c r="A3310" s="253" t="s">
        <v>260</v>
      </c>
      <c r="B3310" s="250" t="s">
        <v>1981</v>
      </c>
      <c r="C3310" s="250" t="s">
        <v>3850</v>
      </c>
      <c r="D3310" s="254">
        <v>239498</v>
      </c>
      <c r="E3310" s="254">
        <v>11100</v>
      </c>
    </row>
    <row r="3311" spans="1:5" x14ac:dyDescent="0.25">
      <c r="A3311" s="253" t="s">
        <v>260</v>
      </c>
      <c r="B3311" s="250" t="s">
        <v>261</v>
      </c>
      <c r="C3311" s="250" t="s">
        <v>3851</v>
      </c>
      <c r="D3311" s="254">
        <v>7424703</v>
      </c>
      <c r="E3311" s="254">
        <v>11100</v>
      </c>
    </row>
    <row r="3312" spans="1:5" x14ac:dyDescent="0.25">
      <c r="A3312" s="253" t="s">
        <v>260</v>
      </c>
      <c r="B3312" s="250" t="s">
        <v>261</v>
      </c>
      <c r="C3312" s="250" t="s">
        <v>3852</v>
      </c>
      <c r="D3312" s="254">
        <v>307196</v>
      </c>
      <c r="E3312" s="254">
        <v>11081</v>
      </c>
    </row>
    <row r="3313" spans="1:5" x14ac:dyDescent="0.25">
      <c r="A3313" s="253" t="s">
        <v>260</v>
      </c>
      <c r="B3313" s="250" t="s">
        <v>263</v>
      </c>
      <c r="C3313" s="250" t="s">
        <v>3853</v>
      </c>
      <c r="D3313" s="254">
        <v>348524</v>
      </c>
      <c r="E3313" s="254">
        <v>11071</v>
      </c>
    </row>
    <row r="3314" spans="1:5" x14ac:dyDescent="0.25">
      <c r="A3314" s="253" t="s">
        <v>260</v>
      </c>
      <c r="B3314" s="250" t="s">
        <v>304</v>
      </c>
      <c r="C3314" s="250" t="s">
        <v>3854</v>
      </c>
      <c r="D3314" s="254">
        <v>177666</v>
      </c>
      <c r="E3314" s="254">
        <v>11070</v>
      </c>
    </row>
    <row r="3315" spans="1:5" x14ac:dyDescent="0.25">
      <c r="A3315" s="253" t="s">
        <v>260</v>
      </c>
      <c r="B3315" s="250" t="s">
        <v>263</v>
      </c>
      <c r="C3315" s="250" t="s">
        <v>3855</v>
      </c>
      <c r="D3315" s="254">
        <v>285374</v>
      </c>
      <c r="E3315" s="254">
        <v>11065</v>
      </c>
    </row>
    <row r="3316" spans="1:5" x14ac:dyDescent="0.25">
      <c r="A3316" s="253" t="s">
        <v>260</v>
      </c>
      <c r="B3316" s="250" t="s">
        <v>263</v>
      </c>
      <c r="C3316" s="250" t="s">
        <v>3856</v>
      </c>
      <c r="D3316" s="254">
        <v>217767</v>
      </c>
      <c r="E3316" s="254">
        <v>11062</v>
      </c>
    </row>
    <row r="3317" spans="1:5" x14ac:dyDescent="0.25">
      <c r="A3317" s="253" t="s">
        <v>260</v>
      </c>
      <c r="B3317" s="250" t="s">
        <v>263</v>
      </c>
      <c r="C3317" s="250" t="s">
        <v>3857</v>
      </c>
      <c r="D3317" s="254">
        <v>207021</v>
      </c>
      <c r="E3317" s="254">
        <v>11046</v>
      </c>
    </row>
    <row r="3318" spans="1:5" x14ac:dyDescent="0.25">
      <c r="A3318" s="253" t="s">
        <v>260</v>
      </c>
      <c r="B3318" s="250" t="s">
        <v>263</v>
      </c>
      <c r="C3318" s="250" t="s">
        <v>3858</v>
      </c>
      <c r="D3318" s="254">
        <v>234846</v>
      </c>
      <c r="E3318" s="254">
        <v>11028</v>
      </c>
    </row>
    <row r="3319" spans="1:5" x14ac:dyDescent="0.25">
      <c r="A3319" s="253" t="s">
        <v>260</v>
      </c>
      <c r="B3319" s="250" t="s">
        <v>261</v>
      </c>
      <c r="C3319" s="250" t="s">
        <v>3859</v>
      </c>
      <c r="D3319" s="254">
        <v>230628</v>
      </c>
      <c r="E3319" s="254">
        <v>11018</v>
      </c>
    </row>
    <row r="3320" spans="1:5" x14ac:dyDescent="0.25">
      <c r="A3320" s="253" t="s">
        <v>260</v>
      </c>
      <c r="B3320" s="250" t="s">
        <v>291</v>
      </c>
      <c r="C3320" s="250" t="s">
        <v>3860</v>
      </c>
      <c r="D3320" s="254">
        <v>244378</v>
      </c>
      <c r="E3320" s="254">
        <v>11000</v>
      </c>
    </row>
    <row r="3321" spans="1:5" x14ac:dyDescent="0.25">
      <c r="A3321" s="253" t="s">
        <v>260</v>
      </c>
      <c r="B3321" s="250" t="s">
        <v>345</v>
      </c>
      <c r="C3321" s="250" t="s">
        <v>3861</v>
      </c>
      <c r="D3321" s="254">
        <v>150290</v>
      </c>
      <c r="E3321" s="254">
        <v>11000</v>
      </c>
    </row>
    <row r="3322" spans="1:5" x14ac:dyDescent="0.25">
      <c r="A3322" s="253" t="s">
        <v>260</v>
      </c>
      <c r="B3322" s="250" t="s">
        <v>531</v>
      </c>
      <c r="C3322" s="250" t="s">
        <v>3862</v>
      </c>
      <c r="D3322" s="254">
        <v>370436</v>
      </c>
      <c r="E3322" s="254">
        <v>11000</v>
      </c>
    </row>
    <row r="3323" spans="1:5" x14ac:dyDescent="0.25">
      <c r="A3323" s="253" t="s">
        <v>260</v>
      </c>
      <c r="B3323" s="250" t="s">
        <v>345</v>
      </c>
      <c r="C3323" s="250" t="s">
        <v>3863</v>
      </c>
      <c r="D3323" s="254">
        <v>312240</v>
      </c>
      <c r="E3323" s="254">
        <v>11000</v>
      </c>
    </row>
    <row r="3324" spans="1:5" x14ac:dyDescent="0.25">
      <c r="A3324" s="253" t="s">
        <v>260</v>
      </c>
      <c r="B3324" s="250" t="s">
        <v>261</v>
      </c>
      <c r="C3324" s="250" t="s">
        <v>3864</v>
      </c>
      <c r="D3324" s="254">
        <v>9354000</v>
      </c>
      <c r="E3324" s="254">
        <v>11000</v>
      </c>
    </row>
    <row r="3325" spans="1:5" x14ac:dyDescent="0.25">
      <c r="A3325" s="253" t="s">
        <v>260</v>
      </c>
      <c r="B3325" s="250" t="s">
        <v>566</v>
      </c>
      <c r="C3325" s="250" t="s">
        <v>3865</v>
      </c>
      <c r="D3325" s="254">
        <v>233697</v>
      </c>
      <c r="E3325" s="254">
        <v>11000</v>
      </c>
    </row>
    <row r="3326" spans="1:5" x14ac:dyDescent="0.25">
      <c r="A3326" s="253" t="s">
        <v>260</v>
      </c>
      <c r="B3326" s="250" t="s">
        <v>263</v>
      </c>
      <c r="C3326" s="250" t="s">
        <v>3866</v>
      </c>
      <c r="D3326" s="254">
        <v>399507</v>
      </c>
      <c r="E3326" s="254">
        <v>11000</v>
      </c>
    </row>
    <row r="3327" spans="1:5" x14ac:dyDescent="0.25">
      <c r="A3327" s="253" t="s">
        <v>260</v>
      </c>
      <c r="B3327" s="250" t="s">
        <v>340</v>
      </c>
      <c r="C3327" s="250" t="s">
        <v>3867</v>
      </c>
      <c r="D3327" s="254">
        <v>2297307</v>
      </c>
      <c r="E3327" s="254">
        <v>11000</v>
      </c>
    </row>
    <row r="3328" spans="1:5" x14ac:dyDescent="0.25">
      <c r="A3328" s="253" t="s">
        <v>260</v>
      </c>
      <c r="B3328" s="250" t="s">
        <v>3868</v>
      </c>
      <c r="C3328" s="250" t="s">
        <v>3869</v>
      </c>
      <c r="D3328" s="254">
        <v>14621</v>
      </c>
      <c r="E3328" s="254">
        <v>11000</v>
      </c>
    </row>
    <row r="3329" spans="1:5" x14ac:dyDescent="0.25">
      <c r="A3329" s="253" t="s">
        <v>260</v>
      </c>
      <c r="B3329" s="250" t="s">
        <v>263</v>
      </c>
      <c r="C3329" s="250" t="s">
        <v>3870</v>
      </c>
      <c r="D3329" s="254">
        <v>337421</v>
      </c>
      <c r="E3329" s="254">
        <v>11000</v>
      </c>
    </row>
    <row r="3330" spans="1:5" x14ac:dyDescent="0.25">
      <c r="A3330" s="253" t="s">
        <v>260</v>
      </c>
      <c r="B3330" s="250" t="s">
        <v>499</v>
      </c>
      <c r="C3330" s="250" t="s">
        <v>3871</v>
      </c>
      <c r="D3330" s="254">
        <v>269805</v>
      </c>
      <c r="E3330" s="254">
        <v>11000</v>
      </c>
    </row>
    <row r="3331" spans="1:5" x14ac:dyDescent="0.25">
      <c r="A3331" s="253" t="s">
        <v>260</v>
      </c>
      <c r="B3331" s="250" t="s">
        <v>263</v>
      </c>
      <c r="C3331" s="250" t="s">
        <v>3872</v>
      </c>
      <c r="D3331" s="254">
        <v>279307</v>
      </c>
      <c r="E3331" s="254">
        <v>10903</v>
      </c>
    </row>
    <row r="3332" spans="1:5" x14ac:dyDescent="0.25">
      <c r="A3332" s="253" t="s">
        <v>260</v>
      </c>
      <c r="B3332" s="250" t="s">
        <v>263</v>
      </c>
      <c r="C3332" s="250" t="s">
        <v>3873</v>
      </c>
      <c r="D3332" s="254">
        <v>265024</v>
      </c>
      <c r="E3332" s="254">
        <v>10803</v>
      </c>
    </row>
    <row r="3333" spans="1:5" x14ac:dyDescent="0.25">
      <c r="A3333" s="253" t="s">
        <v>260</v>
      </c>
      <c r="B3333" s="250" t="s">
        <v>2480</v>
      </c>
      <c r="C3333" s="250" t="s">
        <v>3874</v>
      </c>
      <c r="D3333" s="254">
        <v>144806</v>
      </c>
      <c r="E3333" s="254">
        <v>10800</v>
      </c>
    </row>
    <row r="3334" spans="1:5" x14ac:dyDescent="0.25">
      <c r="A3334" s="253" t="s">
        <v>260</v>
      </c>
      <c r="B3334" s="250" t="s">
        <v>291</v>
      </c>
      <c r="C3334" s="250" t="s">
        <v>3875</v>
      </c>
      <c r="D3334" s="254">
        <v>2167</v>
      </c>
      <c r="E3334" s="254">
        <v>10775</v>
      </c>
    </row>
    <row r="3335" spans="1:5" x14ac:dyDescent="0.25">
      <c r="A3335" s="253" t="s">
        <v>260</v>
      </c>
      <c r="B3335" s="250" t="s">
        <v>598</v>
      </c>
      <c r="C3335" s="250" t="s">
        <v>3876</v>
      </c>
      <c r="D3335" s="254">
        <v>124829</v>
      </c>
      <c r="E3335" s="254">
        <v>10750</v>
      </c>
    </row>
    <row r="3336" spans="1:5" x14ac:dyDescent="0.25">
      <c r="A3336" s="253" t="s">
        <v>260</v>
      </c>
      <c r="B3336" s="250" t="s">
        <v>278</v>
      </c>
      <c r="C3336" s="250" t="s">
        <v>3877</v>
      </c>
      <c r="D3336" s="254">
        <v>214398</v>
      </c>
      <c r="E3336" s="254">
        <v>10740</v>
      </c>
    </row>
    <row r="3337" spans="1:5" x14ac:dyDescent="0.25">
      <c r="A3337" s="253" t="s">
        <v>260</v>
      </c>
      <c r="B3337" s="250" t="s">
        <v>261</v>
      </c>
      <c r="C3337" s="250" t="s">
        <v>3878</v>
      </c>
      <c r="D3337" s="254">
        <v>151500</v>
      </c>
      <c r="E3337" s="254">
        <v>10720</v>
      </c>
    </row>
    <row r="3338" spans="1:5" x14ac:dyDescent="0.25">
      <c r="A3338" s="253" t="s">
        <v>260</v>
      </c>
      <c r="B3338" s="250" t="s">
        <v>261</v>
      </c>
      <c r="C3338" s="250" t="s">
        <v>3879</v>
      </c>
      <c r="D3338" s="254">
        <v>234833</v>
      </c>
      <c r="E3338" s="254">
        <v>10711</v>
      </c>
    </row>
    <row r="3339" spans="1:5" x14ac:dyDescent="0.25">
      <c r="A3339" s="253" t="s">
        <v>260</v>
      </c>
      <c r="B3339" s="250" t="s">
        <v>270</v>
      </c>
      <c r="C3339" s="250" t="s">
        <v>3880</v>
      </c>
      <c r="D3339" s="254">
        <v>161790</v>
      </c>
      <c r="E3339" s="254">
        <v>10705</v>
      </c>
    </row>
    <row r="3340" spans="1:5" x14ac:dyDescent="0.25">
      <c r="A3340" s="253" t="s">
        <v>260</v>
      </c>
      <c r="B3340" s="250" t="s">
        <v>345</v>
      </c>
      <c r="C3340" s="250" t="s">
        <v>3881</v>
      </c>
      <c r="D3340" s="254">
        <v>500872</v>
      </c>
      <c r="E3340" s="254">
        <v>10677</v>
      </c>
    </row>
    <row r="3341" spans="1:5" x14ac:dyDescent="0.25">
      <c r="A3341" s="253" t="s">
        <v>260</v>
      </c>
      <c r="B3341" s="250" t="s">
        <v>263</v>
      </c>
      <c r="C3341" s="250" t="s">
        <v>3882</v>
      </c>
      <c r="D3341" s="254">
        <v>183235</v>
      </c>
      <c r="E3341" s="254">
        <v>10673</v>
      </c>
    </row>
    <row r="3342" spans="1:5" x14ac:dyDescent="0.25">
      <c r="A3342" s="253" t="s">
        <v>260</v>
      </c>
      <c r="B3342" s="250" t="s">
        <v>1909</v>
      </c>
      <c r="C3342" s="250" t="s">
        <v>3883</v>
      </c>
      <c r="D3342" s="254">
        <v>315767</v>
      </c>
      <c r="E3342" s="254">
        <v>10610</v>
      </c>
    </row>
    <row r="3343" spans="1:5" x14ac:dyDescent="0.25">
      <c r="A3343" s="253" t="s">
        <v>260</v>
      </c>
      <c r="B3343" s="250" t="s">
        <v>535</v>
      </c>
      <c r="C3343" s="250" t="s">
        <v>3884</v>
      </c>
      <c r="D3343" s="254">
        <v>3021</v>
      </c>
      <c r="E3343" s="254">
        <v>10590</v>
      </c>
    </row>
    <row r="3344" spans="1:5" x14ac:dyDescent="0.25">
      <c r="A3344" s="253" t="s">
        <v>260</v>
      </c>
      <c r="B3344" s="250" t="s">
        <v>263</v>
      </c>
      <c r="C3344" s="250" t="s">
        <v>3885</v>
      </c>
      <c r="D3344" s="254">
        <v>71748</v>
      </c>
      <c r="E3344" s="254">
        <v>10572</v>
      </c>
    </row>
    <row r="3345" spans="1:5" x14ac:dyDescent="0.25">
      <c r="A3345" s="253" t="s">
        <v>260</v>
      </c>
      <c r="B3345" s="250" t="s">
        <v>793</v>
      </c>
      <c r="C3345" s="250" t="s">
        <v>3886</v>
      </c>
      <c r="D3345" s="254">
        <v>371257</v>
      </c>
      <c r="E3345" s="254">
        <v>10550</v>
      </c>
    </row>
    <row r="3346" spans="1:5" x14ac:dyDescent="0.25">
      <c r="A3346" s="253" t="s">
        <v>260</v>
      </c>
      <c r="B3346" s="250" t="s">
        <v>385</v>
      </c>
      <c r="C3346" s="250" t="s">
        <v>3887</v>
      </c>
      <c r="D3346" s="254">
        <v>142629</v>
      </c>
      <c r="E3346" s="254">
        <v>10508</v>
      </c>
    </row>
    <row r="3347" spans="1:5" x14ac:dyDescent="0.25">
      <c r="A3347" s="253" t="s">
        <v>260</v>
      </c>
      <c r="B3347" s="250" t="s">
        <v>263</v>
      </c>
      <c r="C3347" s="250" t="s">
        <v>3888</v>
      </c>
      <c r="D3347" s="254">
        <v>236305</v>
      </c>
      <c r="E3347" s="254">
        <v>10507</v>
      </c>
    </row>
    <row r="3348" spans="1:5" x14ac:dyDescent="0.25">
      <c r="A3348" s="253" t="s">
        <v>260</v>
      </c>
      <c r="B3348" s="250" t="s">
        <v>325</v>
      </c>
      <c r="C3348" s="250" t="s">
        <v>3889</v>
      </c>
      <c r="D3348" s="254">
        <v>269890</v>
      </c>
      <c r="E3348" s="254">
        <v>10501</v>
      </c>
    </row>
    <row r="3349" spans="1:5" x14ac:dyDescent="0.25">
      <c r="A3349" s="253" t="s">
        <v>260</v>
      </c>
      <c r="B3349" s="250" t="s">
        <v>740</v>
      </c>
      <c r="C3349" s="250" t="s">
        <v>3890</v>
      </c>
      <c r="D3349" s="254">
        <v>2347664</v>
      </c>
      <c r="E3349" s="254">
        <v>10500</v>
      </c>
    </row>
    <row r="3350" spans="1:5" x14ac:dyDescent="0.25">
      <c r="A3350" s="253" t="s">
        <v>260</v>
      </c>
      <c r="B3350" s="250" t="s">
        <v>340</v>
      </c>
      <c r="C3350" s="250" t="s">
        <v>3891</v>
      </c>
      <c r="D3350" s="254">
        <v>222476</v>
      </c>
      <c r="E3350" s="254">
        <v>10500</v>
      </c>
    </row>
    <row r="3351" spans="1:5" x14ac:dyDescent="0.25">
      <c r="A3351" s="253" t="s">
        <v>260</v>
      </c>
      <c r="B3351" s="250" t="s">
        <v>412</v>
      </c>
      <c r="C3351" s="250" t="s">
        <v>3892</v>
      </c>
      <c r="D3351" s="254">
        <v>18034</v>
      </c>
      <c r="E3351" s="254">
        <v>10500</v>
      </c>
    </row>
    <row r="3352" spans="1:5" x14ac:dyDescent="0.25">
      <c r="A3352" s="253" t="s">
        <v>260</v>
      </c>
      <c r="B3352" s="250" t="s">
        <v>261</v>
      </c>
      <c r="C3352" s="250" t="s">
        <v>3893</v>
      </c>
      <c r="D3352" s="254">
        <v>229291</v>
      </c>
      <c r="E3352" s="254">
        <v>10500</v>
      </c>
    </row>
    <row r="3353" spans="1:5" x14ac:dyDescent="0.25">
      <c r="A3353" s="253" t="s">
        <v>260</v>
      </c>
      <c r="B3353" s="250" t="s">
        <v>3894</v>
      </c>
      <c r="C3353" s="250" t="s">
        <v>3895</v>
      </c>
      <c r="D3353" s="254">
        <v>28925</v>
      </c>
      <c r="E3353" s="254">
        <v>10500</v>
      </c>
    </row>
    <row r="3354" spans="1:5" x14ac:dyDescent="0.25">
      <c r="A3354" s="253" t="s">
        <v>260</v>
      </c>
      <c r="B3354" s="250" t="s">
        <v>263</v>
      </c>
      <c r="C3354" s="250" t="s">
        <v>3896</v>
      </c>
      <c r="D3354" s="254">
        <v>329778</v>
      </c>
      <c r="E3354" s="254">
        <v>10500</v>
      </c>
    </row>
    <row r="3355" spans="1:5" x14ac:dyDescent="0.25">
      <c r="A3355" s="253" t="s">
        <v>260</v>
      </c>
      <c r="B3355" s="250" t="s">
        <v>325</v>
      </c>
      <c r="C3355" s="250" t="s">
        <v>3897</v>
      </c>
      <c r="D3355" s="254">
        <v>184625</v>
      </c>
      <c r="E3355" s="254">
        <v>10500</v>
      </c>
    </row>
    <row r="3356" spans="1:5" x14ac:dyDescent="0.25">
      <c r="A3356" s="253" t="s">
        <v>260</v>
      </c>
      <c r="B3356" s="250" t="s">
        <v>1630</v>
      </c>
      <c r="C3356" s="250" t="s">
        <v>3898</v>
      </c>
      <c r="D3356" s="254">
        <v>1074353</v>
      </c>
      <c r="E3356" s="254">
        <v>10500</v>
      </c>
    </row>
    <row r="3357" spans="1:5" x14ac:dyDescent="0.25">
      <c r="A3357" s="253" t="s">
        <v>260</v>
      </c>
      <c r="B3357" s="250" t="s">
        <v>412</v>
      </c>
      <c r="C3357" s="250" t="s">
        <v>3899</v>
      </c>
      <c r="D3357" s="254">
        <v>6111</v>
      </c>
      <c r="E3357" s="254">
        <v>10500</v>
      </c>
    </row>
    <row r="3358" spans="1:5" x14ac:dyDescent="0.25">
      <c r="A3358" s="253" t="s">
        <v>260</v>
      </c>
      <c r="B3358" s="250" t="s">
        <v>263</v>
      </c>
      <c r="C3358" s="250" t="s">
        <v>3900</v>
      </c>
      <c r="D3358" s="254">
        <v>396186</v>
      </c>
      <c r="E3358" s="254">
        <v>10475</v>
      </c>
    </row>
    <row r="3359" spans="1:5" x14ac:dyDescent="0.25">
      <c r="A3359" s="253" t="s">
        <v>260</v>
      </c>
      <c r="B3359" s="250" t="s">
        <v>3868</v>
      </c>
      <c r="C3359" s="250" t="s">
        <v>3901</v>
      </c>
      <c r="D3359" s="254">
        <v>0</v>
      </c>
      <c r="E3359" s="254">
        <v>10438</v>
      </c>
    </row>
    <row r="3360" spans="1:5" x14ac:dyDescent="0.25">
      <c r="A3360" s="253" t="s">
        <v>260</v>
      </c>
      <c r="B3360" s="250" t="s">
        <v>263</v>
      </c>
      <c r="C3360" s="250" t="s">
        <v>3902</v>
      </c>
      <c r="D3360" s="254">
        <v>101711</v>
      </c>
      <c r="E3360" s="254">
        <v>10422</v>
      </c>
    </row>
    <row r="3361" spans="1:5" x14ac:dyDescent="0.25">
      <c r="A3361" s="253" t="s">
        <v>260</v>
      </c>
      <c r="B3361" s="250" t="s">
        <v>734</v>
      </c>
      <c r="C3361" s="250" t="s">
        <v>3903</v>
      </c>
      <c r="D3361" s="254">
        <v>238620</v>
      </c>
      <c r="E3361" s="254">
        <v>10350</v>
      </c>
    </row>
    <row r="3362" spans="1:5" x14ac:dyDescent="0.25">
      <c r="A3362" s="253" t="s">
        <v>260</v>
      </c>
      <c r="B3362" s="250" t="s">
        <v>261</v>
      </c>
      <c r="C3362" s="250" t="s">
        <v>3904</v>
      </c>
      <c r="D3362" s="254">
        <v>229370</v>
      </c>
      <c r="E3362" s="254">
        <v>10347</v>
      </c>
    </row>
    <row r="3363" spans="1:5" x14ac:dyDescent="0.25">
      <c r="A3363" s="253" t="s">
        <v>260</v>
      </c>
      <c r="B3363" s="250" t="s">
        <v>263</v>
      </c>
      <c r="C3363" s="250" t="s">
        <v>3905</v>
      </c>
      <c r="D3363" s="254">
        <v>213028</v>
      </c>
      <c r="E3363" s="254">
        <v>10334</v>
      </c>
    </row>
    <row r="3364" spans="1:5" x14ac:dyDescent="0.25">
      <c r="A3364" s="253" t="s">
        <v>260</v>
      </c>
      <c r="B3364" s="250" t="s">
        <v>263</v>
      </c>
      <c r="C3364" s="250" t="s">
        <v>3906</v>
      </c>
      <c r="D3364" s="254">
        <v>225690</v>
      </c>
      <c r="E3364" s="254">
        <v>10331</v>
      </c>
    </row>
    <row r="3365" spans="1:5" x14ac:dyDescent="0.25">
      <c r="A3365" s="253" t="s">
        <v>260</v>
      </c>
      <c r="B3365" s="250" t="s">
        <v>261</v>
      </c>
      <c r="C3365" s="250" t="s">
        <v>3907</v>
      </c>
      <c r="D3365" s="254">
        <v>2501</v>
      </c>
      <c r="E3365" s="254">
        <v>10316</v>
      </c>
    </row>
    <row r="3366" spans="1:5" x14ac:dyDescent="0.25">
      <c r="A3366" s="253" t="s">
        <v>260</v>
      </c>
      <c r="B3366" s="250" t="s">
        <v>263</v>
      </c>
      <c r="C3366" s="250" t="s">
        <v>3908</v>
      </c>
      <c r="D3366" s="254">
        <v>140982</v>
      </c>
      <c r="E3366" s="254">
        <v>10313</v>
      </c>
    </row>
    <row r="3367" spans="1:5" x14ac:dyDescent="0.25">
      <c r="A3367" s="253" t="s">
        <v>260</v>
      </c>
      <c r="B3367" s="250" t="s">
        <v>261</v>
      </c>
      <c r="C3367" s="250" t="s">
        <v>3909</v>
      </c>
      <c r="D3367" s="254">
        <v>119661</v>
      </c>
      <c r="E3367" s="254">
        <v>10300</v>
      </c>
    </row>
    <row r="3368" spans="1:5" x14ac:dyDescent="0.25">
      <c r="A3368" s="253" t="s">
        <v>260</v>
      </c>
      <c r="B3368" s="250" t="s">
        <v>263</v>
      </c>
      <c r="C3368" s="250" t="s">
        <v>3910</v>
      </c>
      <c r="D3368" s="254">
        <v>303095</v>
      </c>
      <c r="E3368" s="254">
        <v>10294</v>
      </c>
    </row>
    <row r="3369" spans="1:5" x14ac:dyDescent="0.25">
      <c r="A3369" s="253" t="s">
        <v>260</v>
      </c>
      <c r="B3369" s="250" t="s">
        <v>263</v>
      </c>
      <c r="C3369" s="250" t="s">
        <v>3911</v>
      </c>
      <c r="D3369" s="254">
        <v>255810</v>
      </c>
      <c r="E3369" s="254">
        <v>10292</v>
      </c>
    </row>
    <row r="3370" spans="1:5" x14ac:dyDescent="0.25">
      <c r="A3370" s="253" t="s">
        <v>260</v>
      </c>
      <c r="B3370" s="250" t="s">
        <v>678</v>
      </c>
      <c r="C3370" s="250" t="s">
        <v>3912</v>
      </c>
      <c r="D3370" s="254">
        <v>13611</v>
      </c>
      <c r="E3370" s="254">
        <v>10276</v>
      </c>
    </row>
    <row r="3371" spans="1:5" x14ac:dyDescent="0.25">
      <c r="A3371" s="253" t="s">
        <v>260</v>
      </c>
      <c r="B3371" s="250" t="s">
        <v>263</v>
      </c>
      <c r="C3371" s="250" t="s">
        <v>3913</v>
      </c>
      <c r="D3371" s="254">
        <v>237435</v>
      </c>
      <c r="E3371" s="254">
        <v>10264</v>
      </c>
    </row>
    <row r="3372" spans="1:5" x14ac:dyDescent="0.25">
      <c r="A3372" s="253" t="s">
        <v>260</v>
      </c>
      <c r="B3372" s="250" t="s">
        <v>345</v>
      </c>
      <c r="C3372" s="250" t="s">
        <v>3914</v>
      </c>
      <c r="D3372" s="254">
        <v>503858</v>
      </c>
      <c r="E3372" s="254">
        <v>10219</v>
      </c>
    </row>
    <row r="3373" spans="1:5" x14ac:dyDescent="0.25">
      <c r="A3373" s="253" t="s">
        <v>260</v>
      </c>
      <c r="B3373" s="250" t="s">
        <v>325</v>
      </c>
      <c r="C3373" s="250" t="s">
        <v>3915</v>
      </c>
      <c r="D3373" s="254">
        <v>410895</v>
      </c>
      <c r="E3373" s="254">
        <v>10200</v>
      </c>
    </row>
    <row r="3374" spans="1:5" x14ac:dyDescent="0.25">
      <c r="A3374" s="253" t="s">
        <v>260</v>
      </c>
      <c r="B3374" s="250" t="s">
        <v>291</v>
      </c>
      <c r="C3374" s="250" t="s">
        <v>3916</v>
      </c>
      <c r="D3374" s="254">
        <v>515484</v>
      </c>
      <c r="E3374" s="254">
        <v>10194</v>
      </c>
    </row>
    <row r="3375" spans="1:5" x14ac:dyDescent="0.25">
      <c r="A3375" s="253" t="s">
        <v>260</v>
      </c>
      <c r="B3375" s="250" t="s">
        <v>1306</v>
      </c>
      <c r="C3375" s="250" t="s">
        <v>3917</v>
      </c>
      <c r="D3375" s="254">
        <v>7550</v>
      </c>
      <c r="E3375" s="254">
        <v>10180</v>
      </c>
    </row>
    <row r="3376" spans="1:5" x14ac:dyDescent="0.25">
      <c r="A3376" s="253" t="s">
        <v>260</v>
      </c>
      <c r="B3376" s="250" t="s">
        <v>263</v>
      </c>
      <c r="C3376" s="250" t="s">
        <v>3918</v>
      </c>
      <c r="D3376" s="254">
        <v>295945</v>
      </c>
      <c r="E3376" s="254">
        <v>10180</v>
      </c>
    </row>
    <row r="3377" spans="1:5" x14ac:dyDescent="0.25">
      <c r="A3377" s="253" t="s">
        <v>260</v>
      </c>
      <c r="B3377" s="250" t="s">
        <v>1575</v>
      </c>
      <c r="C3377" s="250" t="s">
        <v>3919</v>
      </c>
      <c r="D3377" s="254">
        <v>232294</v>
      </c>
      <c r="E3377" s="254">
        <v>10164</v>
      </c>
    </row>
    <row r="3378" spans="1:5" x14ac:dyDescent="0.25">
      <c r="A3378" s="253" t="s">
        <v>260</v>
      </c>
      <c r="B3378" s="250" t="s">
        <v>263</v>
      </c>
      <c r="C3378" s="250" t="s">
        <v>3920</v>
      </c>
      <c r="D3378" s="254">
        <v>207441</v>
      </c>
      <c r="E3378" s="254">
        <v>10157</v>
      </c>
    </row>
    <row r="3379" spans="1:5" x14ac:dyDescent="0.25">
      <c r="A3379" s="253" t="s">
        <v>260</v>
      </c>
      <c r="B3379" s="250" t="s">
        <v>441</v>
      </c>
      <c r="C3379" s="250" t="s">
        <v>3921</v>
      </c>
      <c r="D3379" s="254">
        <v>284092</v>
      </c>
      <c r="E3379" s="254">
        <v>10100</v>
      </c>
    </row>
    <row r="3380" spans="1:5" x14ac:dyDescent="0.25">
      <c r="A3380" s="253" t="s">
        <v>260</v>
      </c>
      <c r="B3380" s="250" t="s">
        <v>345</v>
      </c>
      <c r="C3380" s="250" t="s">
        <v>3922</v>
      </c>
      <c r="D3380" s="254">
        <v>197542</v>
      </c>
      <c r="E3380" s="254">
        <v>10075</v>
      </c>
    </row>
    <row r="3381" spans="1:5" x14ac:dyDescent="0.25">
      <c r="A3381" s="253" t="s">
        <v>260</v>
      </c>
      <c r="B3381" s="250" t="s">
        <v>3709</v>
      </c>
      <c r="C3381" s="250" t="s">
        <v>3710</v>
      </c>
      <c r="D3381" s="254">
        <v>7775</v>
      </c>
      <c r="E3381" s="254">
        <v>10050</v>
      </c>
    </row>
    <row r="3382" spans="1:5" x14ac:dyDescent="0.25">
      <c r="A3382" s="253" t="s">
        <v>260</v>
      </c>
      <c r="B3382" s="250" t="s">
        <v>907</v>
      </c>
      <c r="C3382" s="250" t="s">
        <v>3923</v>
      </c>
      <c r="D3382" s="254">
        <v>16167</v>
      </c>
      <c r="E3382" s="254">
        <v>10005</v>
      </c>
    </row>
    <row r="3383" spans="1:5" x14ac:dyDescent="0.25">
      <c r="A3383" s="253" t="s">
        <v>260</v>
      </c>
      <c r="B3383" s="250" t="s">
        <v>507</v>
      </c>
      <c r="C3383" s="250" t="s">
        <v>3924</v>
      </c>
      <c r="D3383" s="254">
        <v>1589430</v>
      </c>
      <c r="E3383" s="254">
        <v>10001</v>
      </c>
    </row>
    <row r="3384" spans="1:5" x14ac:dyDescent="0.25">
      <c r="A3384" s="253" t="s">
        <v>260</v>
      </c>
      <c r="B3384" s="250" t="s">
        <v>820</v>
      </c>
      <c r="C3384" s="250" t="s">
        <v>3925</v>
      </c>
      <c r="D3384" s="254">
        <v>0</v>
      </c>
      <c r="E3384" s="254">
        <v>10000</v>
      </c>
    </row>
    <row r="3385" spans="1:5" x14ac:dyDescent="0.25">
      <c r="A3385" s="253" t="s">
        <v>260</v>
      </c>
      <c r="B3385" s="250" t="s">
        <v>1024</v>
      </c>
      <c r="C3385" s="250" t="s">
        <v>3926</v>
      </c>
      <c r="D3385" s="254">
        <v>261223</v>
      </c>
      <c r="E3385" s="254">
        <v>10000</v>
      </c>
    </row>
    <row r="3386" spans="1:5" x14ac:dyDescent="0.25">
      <c r="A3386" s="253" t="s">
        <v>260</v>
      </c>
      <c r="B3386" s="250" t="s">
        <v>412</v>
      </c>
      <c r="C3386" s="250" t="s">
        <v>3927</v>
      </c>
      <c r="D3386" s="254">
        <v>181835</v>
      </c>
      <c r="E3386" s="254">
        <v>10000</v>
      </c>
    </row>
    <row r="3387" spans="1:5" x14ac:dyDescent="0.25">
      <c r="A3387" s="253" t="s">
        <v>260</v>
      </c>
      <c r="B3387" s="250" t="s">
        <v>263</v>
      </c>
      <c r="C3387" s="250" t="s">
        <v>3928</v>
      </c>
      <c r="D3387" s="254">
        <v>23722</v>
      </c>
      <c r="E3387" s="254">
        <v>10000</v>
      </c>
    </row>
    <row r="3388" spans="1:5" x14ac:dyDescent="0.25">
      <c r="A3388" s="253" t="s">
        <v>260</v>
      </c>
      <c r="B3388" s="250" t="s">
        <v>1156</v>
      </c>
      <c r="C3388" s="250" t="s">
        <v>3929</v>
      </c>
      <c r="D3388" s="254">
        <v>434115</v>
      </c>
      <c r="E3388" s="254">
        <v>10000</v>
      </c>
    </row>
    <row r="3389" spans="1:5" x14ac:dyDescent="0.25">
      <c r="A3389" s="253" t="s">
        <v>260</v>
      </c>
      <c r="B3389" s="250" t="s">
        <v>261</v>
      </c>
      <c r="C3389" s="250" t="s">
        <v>3930</v>
      </c>
      <c r="D3389" s="254">
        <v>2322260</v>
      </c>
      <c r="E3389" s="254">
        <v>10000</v>
      </c>
    </row>
    <row r="3390" spans="1:5" x14ac:dyDescent="0.25">
      <c r="A3390" s="253" t="s">
        <v>260</v>
      </c>
      <c r="B3390" s="250" t="s">
        <v>388</v>
      </c>
      <c r="C3390" s="250" t="s">
        <v>3931</v>
      </c>
      <c r="D3390" s="254">
        <v>1075887</v>
      </c>
      <c r="E3390" s="254">
        <v>10000</v>
      </c>
    </row>
    <row r="3391" spans="1:5" x14ac:dyDescent="0.25">
      <c r="A3391" s="253" t="s">
        <v>260</v>
      </c>
      <c r="B3391" s="250" t="s">
        <v>325</v>
      </c>
      <c r="C3391" s="250" t="s">
        <v>3932</v>
      </c>
      <c r="D3391" s="254">
        <v>328256</v>
      </c>
      <c r="E3391" s="254">
        <v>10000</v>
      </c>
    </row>
    <row r="3392" spans="1:5" x14ac:dyDescent="0.25">
      <c r="A3392" s="253" t="s">
        <v>260</v>
      </c>
      <c r="B3392" s="250" t="s">
        <v>263</v>
      </c>
      <c r="C3392" s="250" t="s">
        <v>1389</v>
      </c>
      <c r="D3392" s="254">
        <v>20569</v>
      </c>
      <c r="E3392" s="254">
        <v>10000</v>
      </c>
    </row>
    <row r="3393" spans="1:5" x14ac:dyDescent="0.25">
      <c r="A3393" s="253" t="s">
        <v>260</v>
      </c>
      <c r="B3393" s="250" t="s">
        <v>261</v>
      </c>
      <c r="C3393" s="250" t="s">
        <v>3933</v>
      </c>
      <c r="D3393" s="254">
        <v>107032</v>
      </c>
      <c r="E3393" s="254">
        <v>10000</v>
      </c>
    </row>
    <row r="3394" spans="1:5" x14ac:dyDescent="0.25">
      <c r="A3394" s="253" t="s">
        <v>260</v>
      </c>
      <c r="B3394" s="250" t="s">
        <v>820</v>
      </c>
      <c r="C3394" s="250" t="s">
        <v>3934</v>
      </c>
      <c r="D3394" s="254">
        <v>84790</v>
      </c>
      <c r="E3394" s="254">
        <v>10000</v>
      </c>
    </row>
    <row r="3395" spans="1:5" x14ac:dyDescent="0.25">
      <c r="A3395" s="253" t="s">
        <v>260</v>
      </c>
      <c r="B3395" s="250" t="s">
        <v>261</v>
      </c>
      <c r="C3395" s="250" t="s">
        <v>3935</v>
      </c>
      <c r="D3395" s="254">
        <v>7833</v>
      </c>
      <c r="E3395" s="254">
        <v>10000</v>
      </c>
    </row>
    <row r="3396" spans="1:5" x14ac:dyDescent="0.25">
      <c r="A3396" s="253" t="s">
        <v>260</v>
      </c>
      <c r="B3396" s="250" t="s">
        <v>340</v>
      </c>
      <c r="C3396" s="250" t="s">
        <v>3936</v>
      </c>
      <c r="D3396" s="254">
        <v>3428</v>
      </c>
      <c r="E3396" s="254">
        <v>10000</v>
      </c>
    </row>
    <row r="3397" spans="1:5" x14ac:dyDescent="0.25">
      <c r="A3397" s="253" t="s">
        <v>260</v>
      </c>
      <c r="B3397" s="250" t="s">
        <v>495</v>
      </c>
      <c r="C3397" s="250" t="s">
        <v>3937</v>
      </c>
      <c r="D3397" s="254">
        <v>241603</v>
      </c>
      <c r="E3397" s="254">
        <v>10000</v>
      </c>
    </row>
    <row r="3398" spans="1:5" x14ac:dyDescent="0.25">
      <c r="A3398" s="253" t="s">
        <v>260</v>
      </c>
      <c r="B3398" s="250" t="s">
        <v>1355</v>
      </c>
      <c r="C3398" s="250" t="s">
        <v>3938</v>
      </c>
      <c r="D3398" s="254">
        <v>531694</v>
      </c>
      <c r="E3398" s="254">
        <v>10000</v>
      </c>
    </row>
    <row r="3399" spans="1:5" x14ac:dyDescent="0.25">
      <c r="A3399" s="253" t="s">
        <v>260</v>
      </c>
      <c r="B3399" s="250" t="s">
        <v>263</v>
      </c>
      <c r="C3399" s="250" t="s">
        <v>3939</v>
      </c>
      <c r="D3399" s="254">
        <v>2858449</v>
      </c>
      <c r="E3399" s="254">
        <v>10000</v>
      </c>
    </row>
    <row r="3400" spans="1:5" x14ac:dyDescent="0.25">
      <c r="A3400" s="253" t="s">
        <v>260</v>
      </c>
      <c r="B3400" s="250" t="s">
        <v>495</v>
      </c>
      <c r="C3400" s="250" t="s">
        <v>3940</v>
      </c>
      <c r="D3400" s="254">
        <v>329705</v>
      </c>
      <c r="E3400" s="254">
        <v>10000</v>
      </c>
    </row>
    <row r="3401" spans="1:5" x14ac:dyDescent="0.25">
      <c r="A3401" s="253" t="s">
        <v>260</v>
      </c>
      <c r="B3401" s="250" t="s">
        <v>270</v>
      </c>
      <c r="C3401" s="250" t="s">
        <v>3941</v>
      </c>
      <c r="D3401" s="254">
        <v>198486</v>
      </c>
      <c r="E3401" s="254">
        <v>10000</v>
      </c>
    </row>
    <row r="3402" spans="1:5" x14ac:dyDescent="0.25">
      <c r="A3402" s="253" t="s">
        <v>260</v>
      </c>
      <c r="B3402" s="250" t="s">
        <v>728</v>
      </c>
      <c r="C3402" s="250" t="s">
        <v>3942</v>
      </c>
      <c r="D3402" s="254">
        <v>417303</v>
      </c>
      <c r="E3402" s="254">
        <v>10000</v>
      </c>
    </row>
    <row r="3403" spans="1:5" x14ac:dyDescent="0.25">
      <c r="A3403" s="253" t="s">
        <v>260</v>
      </c>
      <c r="B3403" s="250" t="s">
        <v>877</v>
      </c>
      <c r="C3403" s="250" t="s">
        <v>3943</v>
      </c>
      <c r="D3403" s="254">
        <v>3932577</v>
      </c>
      <c r="E3403" s="254">
        <v>10000</v>
      </c>
    </row>
    <row r="3404" spans="1:5" x14ac:dyDescent="0.25">
      <c r="A3404" s="253" t="s">
        <v>260</v>
      </c>
      <c r="B3404" s="250" t="s">
        <v>263</v>
      </c>
      <c r="C3404" s="250" t="s">
        <v>3944</v>
      </c>
      <c r="D3404" s="254">
        <v>154670</v>
      </c>
      <c r="E3404" s="254">
        <v>10000</v>
      </c>
    </row>
    <row r="3405" spans="1:5" x14ac:dyDescent="0.25">
      <c r="A3405" s="253" t="s">
        <v>260</v>
      </c>
      <c r="B3405" s="250" t="s">
        <v>3945</v>
      </c>
      <c r="C3405" s="250" t="s">
        <v>3946</v>
      </c>
      <c r="D3405" s="254">
        <v>192109</v>
      </c>
      <c r="E3405" s="254">
        <v>10000</v>
      </c>
    </row>
    <row r="3406" spans="1:5" x14ac:dyDescent="0.25">
      <c r="A3406" s="253" t="s">
        <v>260</v>
      </c>
      <c r="B3406" s="250" t="s">
        <v>325</v>
      </c>
      <c r="C3406" s="250" t="s">
        <v>3947</v>
      </c>
      <c r="D3406" s="254">
        <v>194975</v>
      </c>
      <c r="E3406" s="254">
        <v>10000</v>
      </c>
    </row>
    <row r="3407" spans="1:5" x14ac:dyDescent="0.25">
      <c r="A3407" s="253" t="s">
        <v>260</v>
      </c>
      <c r="B3407" s="250" t="s">
        <v>505</v>
      </c>
      <c r="C3407" s="250" t="s">
        <v>3948</v>
      </c>
      <c r="D3407" s="254">
        <v>89113</v>
      </c>
      <c r="E3407" s="254">
        <v>10000</v>
      </c>
    </row>
    <row r="3408" spans="1:5" x14ac:dyDescent="0.25">
      <c r="A3408" s="253" t="s">
        <v>260</v>
      </c>
      <c r="B3408" s="250" t="s">
        <v>2312</v>
      </c>
      <c r="C3408" s="250" t="s">
        <v>3949</v>
      </c>
      <c r="D3408" s="254">
        <v>202541</v>
      </c>
      <c r="E3408" s="254">
        <v>10000</v>
      </c>
    </row>
    <row r="3409" spans="1:5" x14ac:dyDescent="0.25">
      <c r="A3409" s="253" t="s">
        <v>260</v>
      </c>
      <c r="B3409" s="250" t="s">
        <v>263</v>
      </c>
      <c r="C3409" s="250" t="s">
        <v>3950</v>
      </c>
      <c r="D3409" s="254">
        <v>242350</v>
      </c>
      <c r="E3409" s="254">
        <v>9984</v>
      </c>
    </row>
    <row r="3410" spans="1:5" x14ac:dyDescent="0.25">
      <c r="A3410" s="253" t="s">
        <v>260</v>
      </c>
      <c r="B3410" s="250" t="s">
        <v>261</v>
      </c>
      <c r="C3410" s="250" t="s">
        <v>3951</v>
      </c>
      <c r="D3410" s="254">
        <v>204248</v>
      </c>
      <c r="E3410" s="254">
        <v>9982</v>
      </c>
    </row>
    <row r="3411" spans="1:5" x14ac:dyDescent="0.25">
      <c r="A3411" s="253" t="s">
        <v>260</v>
      </c>
      <c r="B3411" s="250" t="s">
        <v>348</v>
      </c>
      <c r="C3411" s="250" t="s">
        <v>3952</v>
      </c>
      <c r="D3411" s="254">
        <v>51349</v>
      </c>
      <c r="E3411" s="254">
        <v>9950</v>
      </c>
    </row>
    <row r="3412" spans="1:5" x14ac:dyDescent="0.25">
      <c r="A3412" s="253" t="s">
        <v>260</v>
      </c>
      <c r="B3412" s="250" t="s">
        <v>1661</v>
      </c>
      <c r="C3412" s="250" t="s">
        <v>3953</v>
      </c>
      <c r="D3412" s="254">
        <v>1</v>
      </c>
      <c r="E3412" s="254">
        <v>9936</v>
      </c>
    </row>
    <row r="3413" spans="1:5" x14ac:dyDescent="0.25">
      <c r="A3413" s="253" t="s">
        <v>260</v>
      </c>
      <c r="B3413" s="250" t="s">
        <v>2412</v>
      </c>
      <c r="C3413" s="250" t="s">
        <v>3954</v>
      </c>
      <c r="D3413" s="254">
        <v>10851</v>
      </c>
      <c r="E3413" s="254">
        <v>9899</v>
      </c>
    </row>
    <row r="3414" spans="1:5" x14ac:dyDescent="0.25">
      <c r="A3414" s="253" t="s">
        <v>260</v>
      </c>
      <c r="B3414" s="250" t="s">
        <v>261</v>
      </c>
      <c r="C3414" s="250" t="s">
        <v>3955</v>
      </c>
      <c r="D3414" s="254">
        <v>127570</v>
      </c>
      <c r="E3414" s="254">
        <v>9875</v>
      </c>
    </row>
    <row r="3415" spans="1:5" x14ac:dyDescent="0.25">
      <c r="A3415" s="253" t="s">
        <v>260</v>
      </c>
      <c r="B3415" s="250" t="s">
        <v>2437</v>
      </c>
      <c r="C3415" s="250" t="s">
        <v>3956</v>
      </c>
      <c r="D3415" s="254">
        <v>22836</v>
      </c>
      <c r="E3415" s="254">
        <v>9820</v>
      </c>
    </row>
    <row r="3416" spans="1:5" x14ac:dyDescent="0.25">
      <c r="A3416" s="253" t="s">
        <v>260</v>
      </c>
      <c r="B3416" s="250" t="s">
        <v>263</v>
      </c>
      <c r="C3416" s="250" t="s">
        <v>3957</v>
      </c>
      <c r="D3416" s="254">
        <v>295830</v>
      </c>
      <c r="E3416" s="254">
        <v>9810</v>
      </c>
    </row>
    <row r="3417" spans="1:5" x14ac:dyDescent="0.25">
      <c r="A3417" s="253" t="s">
        <v>260</v>
      </c>
      <c r="B3417" s="250" t="s">
        <v>291</v>
      </c>
      <c r="C3417" s="250" t="s">
        <v>3958</v>
      </c>
      <c r="D3417" s="254">
        <v>2395</v>
      </c>
      <c r="E3417" s="254">
        <v>9779</v>
      </c>
    </row>
    <row r="3418" spans="1:5" x14ac:dyDescent="0.25">
      <c r="A3418" s="253" t="s">
        <v>260</v>
      </c>
      <c r="B3418" s="250" t="s">
        <v>261</v>
      </c>
      <c r="C3418" s="250" t="s">
        <v>3959</v>
      </c>
      <c r="D3418" s="254">
        <v>467</v>
      </c>
      <c r="E3418" s="254">
        <v>9756</v>
      </c>
    </row>
    <row r="3419" spans="1:5" x14ac:dyDescent="0.25">
      <c r="A3419" s="253" t="s">
        <v>260</v>
      </c>
      <c r="B3419" s="250" t="s">
        <v>345</v>
      </c>
      <c r="C3419" s="250" t="s">
        <v>3960</v>
      </c>
      <c r="D3419" s="254">
        <v>193748</v>
      </c>
      <c r="E3419" s="254">
        <v>9738</v>
      </c>
    </row>
    <row r="3420" spans="1:5" x14ac:dyDescent="0.25">
      <c r="A3420" s="253" t="s">
        <v>260</v>
      </c>
      <c r="B3420" s="250" t="s">
        <v>325</v>
      </c>
      <c r="C3420" s="250" t="s">
        <v>3961</v>
      </c>
      <c r="D3420" s="254">
        <v>197701</v>
      </c>
      <c r="E3420" s="254">
        <v>9700</v>
      </c>
    </row>
    <row r="3421" spans="1:5" x14ac:dyDescent="0.25">
      <c r="A3421" s="253" t="s">
        <v>260</v>
      </c>
      <c r="B3421" s="250" t="s">
        <v>281</v>
      </c>
      <c r="C3421" s="250" t="s">
        <v>3962</v>
      </c>
      <c r="D3421" s="254">
        <v>113706</v>
      </c>
      <c r="E3421" s="254">
        <v>9700</v>
      </c>
    </row>
    <row r="3422" spans="1:5" x14ac:dyDescent="0.25">
      <c r="A3422" s="253" t="s">
        <v>260</v>
      </c>
      <c r="B3422" s="250" t="s">
        <v>835</v>
      </c>
      <c r="C3422" s="250" t="s">
        <v>3963</v>
      </c>
      <c r="D3422" s="254">
        <v>307077</v>
      </c>
      <c r="E3422" s="254">
        <v>9675</v>
      </c>
    </row>
    <row r="3423" spans="1:5" x14ac:dyDescent="0.25">
      <c r="A3423" s="253" t="s">
        <v>260</v>
      </c>
      <c r="B3423" s="250" t="s">
        <v>261</v>
      </c>
      <c r="C3423" s="250" t="s">
        <v>3964</v>
      </c>
      <c r="D3423" s="254">
        <v>164164</v>
      </c>
      <c r="E3423" s="254">
        <v>9654</v>
      </c>
    </row>
    <row r="3424" spans="1:5" x14ac:dyDescent="0.25">
      <c r="A3424" s="253" t="s">
        <v>260</v>
      </c>
      <c r="B3424" s="250" t="s">
        <v>263</v>
      </c>
      <c r="C3424" s="250" t="s">
        <v>3965</v>
      </c>
      <c r="D3424" s="254">
        <v>426175</v>
      </c>
      <c r="E3424" s="254">
        <v>9641</v>
      </c>
    </row>
    <row r="3425" spans="1:5" x14ac:dyDescent="0.25">
      <c r="A3425" s="253" t="s">
        <v>260</v>
      </c>
      <c r="B3425" s="250" t="s">
        <v>3142</v>
      </c>
      <c r="C3425" s="250" t="s">
        <v>3966</v>
      </c>
      <c r="D3425" s="254">
        <v>1993</v>
      </c>
      <c r="E3425" s="254">
        <v>9600</v>
      </c>
    </row>
    <row r="3426" spans="1:5" x14ac:dyDescent="0.25">
      <c r="A3426" s="253" t="s">
        <v>260</v>
      </c>
      <c r="B3426" s="250" t="s">
        <v>3432</v>
      </c>
      <c r="C3426" s="250" t="s">
        <v>3967</v>
      </c>
      <c r="D3426" s="254">
        <v>78605</v>
      </c>
      <c r="E3426" s="254">
        <v>9600</v>
      </c>
    </row>
    <row r="3427" spans="1:5" x14ac:dyDescent="0.25">
      <c r="A3427" s="253" t="s">
        <v>260</v>
      </c>
      <c r="B3427" s="250" t="s">
        <v>263</v>
      </c>
      <c r="C3427" s="250" t="s">
        <v>3968</v>
      </c>
      <c r="D3427" s="254">
        <v>254801</v>
      </c>
      <c r="E3427" s="254">
        <v>9550</v>
      </c>
    </row>
    <row r="3428" spans="1:5" x14ac:dyDescent="0.25">
      <c r="A3428" s="253" t="s">
        <v>260</v>
      </c>
      <c r="B3428" s="250" t="s">
        <v>943</v>
      </c>
      <c r="C3428" s="250" t="s">
        <v>3969</v>
      </c>
      <c r="D3428" s="254">
        <v>6283</v>
      </c>
      <c r="E3428" s="254">
        <v>9535</v>
      </c>
    </row>
    <row r="3429" spans="1:5" x14ac:dyDescent="0.25">
      <c r="A3429" s="253" t="s">
        <v>260</v>
      </c>
      <c r="B3429" s="250" t="s">
        <v>263</v>
      </c>
      <c r="C3429" s="250" t="s">
        <v>3970</v>
      </c>
      <c r="D3429" s="254">
        <v>218957</v>
      </c>
      <c r="E3429" s="254">
        <v>9524</v>
      </c>
    </row>
    <row r="3430" spans="1:5" x14ac:dyDescent="0.25">
      <c r="A3430" s="253" t="s">
        <v>260</v>
      </c>
      <c r="B3430" s="250" t="s">
        <v>1156</v>
      </c>
      <c r="C3430" s="250" t="s">
        <v>3971</v>
      </c>
      <c r="D3430" s="254">
        <v>28388</v>
      </c>
      <c r="E3430" s="254">
        <v>9513</v>
      </c>
    </row>
    <row r="3431" spans="1:5" x14ac:dyDescent="0.25">
      <c r="A3431" s="253" t="s">
        <v>260</v>
      </c>
      <c r="B3431" s="250" t="s">
        <v>3972</v>
      </c>
      <c r="C3431" s="250" t="s">
        <v>3973</v>
      </c>
      <c r="D3431" s="254">
        <v>13908</v>
      </c>
      <c r="E3431" s="254">
        <v>9500</v>
      </c>
    </row>
    <row r="3432" spans="1:5" x14ac:dyDescent="0.25">
      <c r="A3432" s="253" t="s">
        <v>260</v>
      </c>
      <c r="B3432" s="250" t="s">
        <v>531</v>
      </c>
      <c r="C3432" s="250" t="s">
        <v>3974</v>
      </c>
      <c r="D3432" s="254">
        <v>3193</v>
      </c>
      <c r="E3432" s="254">
        <v>9500</v>
      </c>
    </row>
    <row r="3433" spans="1:5" x14ac:dyDescent="0.25">
      <c r="A3433" s="253" t="s">
        <v>260</v>
      </c>
      <c r="B3433" s="250" t="s">
        <v>263</v>
      </c>
      <c r="C3433" s="250" t="s">
        <v>3975</v>
      </c>
      <c r="D3433" s="254">
        <v>202230</v>
      </c>
      <c r="E3433" s="254">
        <v>9500</v>
      </c>
    </row>
    <row r="3434" spans="1:5" x14ac:dyDescent="0.25">
      <c r="A3434" s="253" t="s">
        <v>260</v>
      </c>
      <c r="B3434" s="250" t="s">
        <v>1853</v>
      </c>
      <c r="C3434" s="250" t="s">
        <v>3976</v>
      </c>
      <c r="D3434" s="254">
        <v>357436</v>
      </c>
      <c r="E3434" s="254">
        <v>9500</v>
      </c>
    </row>
    <row r="3435" spans="1:5" x14ac:dyDescent="0.25">
      <c r="A3435" s="253" t="s">
        <v>260</v>
      </c>
      <c r="B3435" s="250" t="s">
        <v>261</v>
      </c>
      <c r="C3435" s="250" t="s">
        <v>3977</v>
      </c>
      <c r="D3435" s="254">
        <v>256747</v>
      </c>
      <c r="E3435" s="254">
        <v>9500</v>
      </c>
    </row>
    <row r="3436" spans="1:5" x14ac:dyDescent="0.25">
      <c r="A3436" s="253" t="s">
        <v>260</v>
      </c>
      <c r="B3436" s="250" t="s">
        <v>3978</v>
      </c>
      <c r="C3436" s="250" t="s">
        <v>3979</v>
      </c>
      <c r="D3436" s="254">
        <v>315313</v>
      </c>
      <c r="E3436" s="254">
        <v>9500</v>
      </c>
    </row>
    <row r="3437" spans="1:5" x14ac:dyDescent="0.25">
      <c r="A3437" s="253" t="s">
        <v>260</v>
      </c>
      <c r="B3437" s="250" t="s">
        <v>261</v>
      </c>
      <c r="C3437" s="250" t="s">
        <v>3980</v>
      </c>
      <c r="D3437" s="254">
        <v>94533</v>
      </c>
      <c r="E3437" s="254">
        <v>9474</v>
      </c>
    </row>
    <row r="3438" spans="1:5" x14ac:dyDescent="0.25">
      <c r="A3438" s="253" t="s">
        <v>260</v>
      </c>
      <c r="B3438" s="250" t="s">
        <v>263</v>
      </c>
      <c r="C3438" s="250" t="s">
        <v>3981</v>
      </c>
      <c r="D3438" s="254">
        <v>265257</v>
      </c>
      <c r="E3438" s="254">
        <v>9423</v>
      </c>
    </row>
    <row r="3439" spans="1:5" x14ac:dyDescent="0.25">
      <c r="A3439" s="253" t="s">
        <v>260</v>
      </c>
      <c r="B3439" s="250" t="s">
        <v>261</v>
      </c>
      <c r="C3439" s="250" t="s">
        <v>3982</v>
      </c>
      <c r="D3439" s="254">
        <v>217445</v>
      </c>
      <c r="E3439" s="254">
        <v>9410</v>
      </c>
    </row>
    <row r="3440" spans="1:5" x14ac:dyDescent="0.25">
      <c r="A3440" s="253" t="s">
        <v>260</v>
      </c>
      <c r="B3440" s="250" t="s">
        <v>345</v>
      </c>
      <c r="C3440" s="250" t="s">
        <v>3983</v>
      </c>
      <c r="D3440" s="254">
        <v>206967</v>
      </c>
      <c r="E3440" s="254">
        <v>9408</v>
      </c>
    </row>
    <row r="3441" spans="1:5" x14ac:dyDescent="0.25">
      <c r="A3441" s="253" t="s">
        <v>260</v>
      </c>
      <c r="B3441" s="250" t="s">
        <v>270</v>
      </c>
      <c r="C3441" s="250" t="s">
        <v>3984</v>
      </c>
      <c r="D3441" s="254">
        <v>140824</v>
      </c>
      <c r="E3441" s="254">
        <v>9400</v>
      </c>
    </row>
    <row r="3442" spans="1:5" x14ac:dyDescent="0.25">
      <c r="A3442" s="253" t="s">
        <v>260</v>
      </c>
      <c r="B3442" s="250" t="s">
        <v>325</v>
      </c>
      <c r="C3442" s="250" t="s">
        <v>3985</v>
      </c>
      <c r="D3442" s="254">
        <v>264026</v>
      </c>
      <c r="E3442" s="254">
        <v>9400</v>
      </c>
    </row>
    <row r="3443" spans="1:5" x14ac:dyDescent="0.25">
      <c r="A3443" s="253" t="s">
        <v>260</v>
      </c>
      <c r="B3443" s="250" t="s">
        <v>263</v>
      </c>
      <c r="C3443" s="250" t="s">
        <v>3986</v>
      </c>
      <c r="D3443" s="254">
        <v>199330</v>
      </c>
      <c r="E3443" s="254">
        <v>9384</v>
      </c>
    </row>
    <row r="3444" spans="1:5" x14ac:dyDescent="0.25">
      <c r="A3444" s="253" t="s">
        <v>260</v>
      </c>
      <c r="B3444" s="250" t="s">
        <v>325</v>
      </c>
      <c r="C3444" s="250" t="s">
        <v>3987</v>
      </c>
      <c r="D3444" s="254">
        <v>258542</v>
      </c>
      <c r="E3444" s="254">
        <v>9383</v>
      </c>
    </row>
    <row r="3445" spans="1:5" x14ac:dyDescent="0.25">
      <c r="A3445" s="253" t="s">
        <v>260</v>
      </c>
      <c r="B3445" s="250" t="s">
        <v>261</v>
      </c>
      <c r="C3445" s="250" t="s">
        <v>3988</v>
      </c>
      <c r="D3445" s="254">
        <v>210094</v>
      </c>
      <c r="E3445" s="254">
        <v>9346</v>
      </c>
    </row>
    <row r="3446" spans="1:5" x14ac:dyDescent="0.25">
      <c r="A3446" s="253" t="s">
        <v>260</v>
      </c>
      <c r="B3446" s="250" t="s">
        <v>263</v>
      </c>
      <c r="C3446" s="250" t="s">
        <v>3989</v>
      </c>
      <c r="D3446" s="254">
        <v>203926</v>
      </c>
      <c r="E3446" s="254">
        <v>9322</v>
      </c>
    </row>
    <row r="3447" spans="1:5" x14ac:dyDescent="0.25">
      <c r="A3447" s="253" t="s">
        <v>260</v>
      </c>
      <c r="B3447" s="250" t="s">
        <v>261</v>
      </c>
      <c r="C3447" s="250" t="s">
        <v>3990</v>
      </c>
      <c r="D3447" s="254">
        <v>110015</v>
      </c>
      <c r="E3447" s="254">
        <v>9260</v>
      </c>
    </row>
    <row r="3448" spans="1:5" x14ac:dyDescent="0.25">
      <c r="A3448" s="253" t="s">
        <v>260</v>
      </c>
      <c r="B3448" s="250" t="s">
        <v>345</v>
      </c>
      <c r="C3448" s="250" t="s">
        <v>3991</v>
      </c>
      <c r="D3448" s="254">
        <v>178981</v>
      </c>
      <c r="E3448" s="254">
        <v>9252</v>
      </c>
    </row>
    <row r="3449" spans="1:5" x14ac:dyDescent="0.25">
      <c r="A3449" s="253" t="s">
        <v>260</v>
      </c>
      <c r="B3449" s="250" t="s">
        <v>263</v>
      </c>
      <c r="C3449" s="250" t="s">
        <v>3992</v>
      </c>
      <c r="D3449" s="254">
        <v>204645</v>
      </c>
      <c r="E3449" s="254">
        <v>9252</v>
      </c>
    </row>
    <row r="3450" spans="1:5" x14ac:dyDescent="0.25">
      <c r="A3450" s="253" t="s">
        <v>260</v>
      </c>
      <c r="B3450" s="250" t="s">
        <v>278</v>
      </c>
      <c r="C3450" s="250" t="s">
        <v>3993</v>
      </c>
      <c r="D3450" s="254">
        <v>480031</v>
      </c>
      <c r="E3450" s="254">
        <v>9250</v>
      </c>
    </row>
    <row r="3451" spans="1:5" x14ac:dyDescent="0.25">
      <c r="A3451" s="253" t="s">
        <v>260</v>
      </c>
      <c r="B3451" s="250" t="s">
        <v>263</v>
      </c>
      <c r="C3451" s="250" t="s">
        <v>3994</v>
      </c>
      <c r="D3451" s="254">
        <v>217320</v>
      </c>
      <c r="E3451" s="254">
        <v>9250</v>
      </c>
    </row>
    <row r="3452" spans="1:5" x14ac:dyDescent="0.25">
      <c r="A3452" s="253" t="s">
        <v>260</v>
      </c>
      <c r="B3452" s="250" t="s">
        <v>263</v>
      </c>
      <c r="C3452" s="250" t="s">
        <v>3995</v>
      </c>
      <c r="D3452" s="254">
        <v>198360</v>
      </c>
      <c r="E3452" s="254">
        <v>9248</v>
      </c>
    </row>
    <row r="3453" spans="1:5" x14ac:dyDescent="0.25">
      <c r="A3453" s="253" t="s">
        <v>260</v>
      </c>
      <c r="B3453" s="250" t="s">
        <v>291</v>
      </c>
      <c r="C3453" s="250" t="s">
        <v>3996</v>
      </c>
      <c r="D3453" s="254">
        <v>0</v>
      </c>
      <c r="E3453" s="254">
        <v>9240</v>
      </c>
    </row>
    <row r="3454" spans="1:5" x14ac:dyDescent="0.25">
      <c r="A3454" s="253" t="s">
        <v>260</v>
      </c>
      <c r="B3454" s="250" t="s">
        <v>308</v>
      </c>
      <c r="C3454" s="250" t="s">
        <v>3997</v>
      </c>
      <c r="D3454" s="254">
        <v>59301</v>
      </c>
      <c r="E3454" s="254">
        <v>9200</v>
      </c>
    </row>
    <row r="3455" spans="1:5" x14ac:dyDescent="0.25">
      <c r="A3455" s="253" t="s">
        <v>260</v>
      </c>
      <c r="B3455" s="250" t="s">
        <v>2280</v>
      </c>
      <c r="C3455" s="250" t="s">
        <v>3998</v>
      </c>
      <c r="D3455" s="254">
        <v>0</v>
      </c>
      <c r="E3455" s="254">
        <v>9200</v>
      </c>
    </row>
    <row r="3456" spans="1:5" x14ac:dyDescent="0.25">
      <c r="A3456" s="253" t="s">
        <v>260</v>
      </c>
      <c r="B3456" s="250" t="s">
        <v>261</v>
      </c>
      <c r="C3456" s="250" t="s">
        <v>3999</v>
      </c>
      <c r="D3456" s="254">
        <v>182431</v>
      </c>
      <c r="E3456" s="254">
        <v>9200</v>
      </c>
    </row>
    <row r="3457" spans="1:5" x14ac:dyDescent="0.25">
      <c r="A3457" s="253" t="s">
        <v>260</v>
      </c>
      <c r="B3457" s="250" t="s">
        <v>261</v>
      </c>
      <c r="C3457" s="250" t="s">
        <v>4000</v>
      </c>
      <c r="D3457" s="254">
        <v>514</v>
      </c>
      <c r="E3457" s="254">
        <v>9171</v>
      </c>
    </row>
    <row r="3458" spans="1:5" x14ac:dyDescent="0.25">
      <c r="A3458" s="253" t="s">
        <v>260</v>
      </c>
      <c r="B3458" s="250" t="s">
        <v>263</v>
      </c>
      <c r="C3458" s="250" t="s">
        <v>4001</v>
      </c>
      <c r="D3458" s="254">
        <v>278771</v>
      </c>
      <c r="E3458" s="254">
        <v>9159</v>
      </c>
    </row>
    <row r="3459" spans="1:5" x14ac:dyDescent="0.25">
      <c r="A3459" s="253" t="s">
        <v>260</v>
      </c>
      <c r="B3459" s="250" t="s">
        <v>263</v>
      </c>
      <c r="C3459" s="250" t="s">
        <v>4002</v>
      </c>
      <c r="D3459" s="254">
        <v>329759</v>
      </c>
      <c r="E3459" s="254">
        <v>9109</v>
      </c>
    </row>
    <row r="3460" spans="1:5" x14ac:dyDescent="0.25">
      <c r="A3460" s="253" t="s">
        <v>260</v>
      </c>
      <c r="B3460" s="250" t="s">
        <v>261</v>
      </c>
      <c r="C3460" s="250" t="s">
        <v>4003</v>
      </c>
      <c r="D3460" s="254">
        <v>48417</v>
      </c>
      <c r="E3460" s="254">
        <v>9100</v>
      </c>
    </row>
    <row r="3461" spans="1:5" x14ac:dyDescent="0.25">
      <c r="A3461" s="253" t="s">
        <v>260</v>
      </c>
      <c r="B3461" s="250" t="s">
        <v>261</v>
      </c>
      <c r="C3461" s="250" t="s">
        <v>4004</v>
      </c>
      <c r="D3461" s="254">
        <v>250304</v>
      </c>
      <c r="E3461" s="254">
        <v>9100</v>
      </c>
    </row>
    <row r="3462" spans="1:5" x14ac:dyDescent="0.25">
      <c r="A3462" s="253" t="s">
        <v>260</v>
      </c>
      <c r="B3462" s="250" t="s">
        <v>345</v>
      </c>
      <c r="C3462" s="250" t="s">
        <v>4005</v>
      </c>
      <c r="D3462" s="254">
        <v>574019</v>
      </c>
      <c r="E3462" s="254">
        <v>9090</v>
      </c>
    </row>
    <row r="3463" spans="1:5" x14ac:dyDescent="0.25">
      <c r="A3463" s="253" t="s">
        <v>260</v>
      </c>
      <c r="B3463" s="250" t="s">
        <v>345</v>
      </c>
      <c r="C3463" s="250" t="s">
        <v>4006</v>
      </c>
      <c r="D3463" s="254">
        <v>204979</v>
      </c>
      <c r="E3463" s="254">
        <v>9055</v>
      </c>
    </row>
    <row r="3464" spans="1:5" x14ac:dyDescent="0.25">
      <c r="A3464" s="253" t="s">
        <v>260</v>
      </c>
      <c r="B3464" s="250" t="s">
        <v>348</v>
      </c>
      <c r="C3464" s="250" t="s">
        <v>4007</v>
      </c>
      <c r="D3464" s="254">
        <v>291416</v>
      </c>
      <c r="E3464" s="254">
        <v>9053</v>
      </c>
    </row>
    <row r="3465" spans="1:5" x14ac:dyDescent="0.25">
      <c r="A3465" s="253" t="s">
        <v>260</v>
      </c>
      <c r="B3465" s="250" t="s">
        <v>345</v>
      </c>
      <c r="C3465" s="250" t="s">
        <v>4008</v>
      </c>
      <c r="D3465" s="254">
        <v>174682</v>
      </c>
      <c r="E3465" s="254">
        <v>9029</v>
      </c>
    </row>
    <row r="3466" spans="1:5" x14ac:dyDescent="0.25">
      <c r="A3466" s="253" t="s">
        <v>260</v>
      </c>
      <c r="B3466" s="250" t="s">
        <v>4009</v>
      </c>
      <c r="C3466" s="250" t="s">
        <v>4010</v>
      </c>
      <c r="D3466" s="254">
        <v>250994</v>
      </c>
      <c r="E3466" s="254">
        <v>9000</v>
      </c>
    </row>
    <row r="3467" spans="1:5" x14ac:dyDescent="0.25">
      <c r="A3467" s="253" t="s">
        <v>260</v>
      </c>
      <c r="B3467" s="250" t="s">
        <v>263</v>
      </c>
      <c r="C3467" s="250" t="s">
        <v>4011</v>
      </c>
      <c r="D3467" s="254">
        <v>180783</v>
      </c>
      <c r="E3467" s="254">
        <v>9000</v>
      </c>
    </row>
    <row r="3468" spans="1:5" x14ac:dyDescent="0.25">
      <c r="A3468" s="253" t="s">
        <v>260</v>
      </c>
      <c r="B3468" s="250" t="s">
        <v>345</v>
      </c>
      <c r="C3468" s="250" t="s">
        <v>4012</v>
      </c>
      <c r="D3468" s="254">
        <v>518092</v>
      </c>
      <c r="E3468" s="254">
        <v>9000</v>
      </c>
    </row>
    <row r="3469" spans="1:5" x14ac:dyDescent="0.25">
      <c r="A3469" s="253" t="s">
        <v>260</v>
      </c>
      <c r="B3469" s="250" t="s">
        <v>261</v>
      </c>
      <c r="C3469" s="250" t="s">
        <v>4013</v>
      </c>
      <c r="D3469" s="254">
        <v>534</v>
      </c>
      <c r="E3469" s="254">
        <v>9000</v>
      </c>
    </row>
    <row r="3470" spans="1:5" x14ac:dyDescent="0.25">
      <c r="A3470" s="253" t="s">
        <v>260</v>
      </c>
      <c r="B3470" s="250" t="s">
        <v>270</v>
      </c>
      <c r="C3470" s="250" t="s">
        <v>4014</v>
      </c>
      <c r="D3470" s="254">
        <v>248286</v>
      </c>
      <c r="E3470" s="254">
        <v>9000</v>
      </c>
    </row>
    <row r="3471" spans="1:5" x14ac:dyDescent="0.25">
      <c r="A3471" s="253" t="s">
        <v>260</v>
      </c>
      <c r="B3471" s="250" t="s">
        <v>325</v>
      </c>
      <c r="C3471" s="250" t="s">
        <v>4015</v>
      </c>
      <c r="D3471" s="254">
        <v>308</v>
      </c>
      <c r="E3471" s="254">
        <v>9000</v>
      </c>
    </row>
    <row r="3472" spans="1:5" x14ac:dyDescent="0.25">
      <c r="A3472" s="253" t="s">
        <v>260</v>
      </c>
      <c r="B3472" s="250" t="s">
        <v>345</v>
      </c>
      <c r="C3472" s="250" t="s">
        <v>4016</v>
      </c>
      <c r="D3472" s="254">
        <v>354792</v>
      </c>
      <c r="E3472" s="254">
        <v>9000</v>
      </c>
    </row>
    <row r="3473" spans="1:5" x14ac:dyDescent="0.25">
      <c r="A3473" s="253" t="s">
        <v>260</v>
      </c>
      <c r="B3473" s="250" t="s">
        <v>629</v>
      </c>
      <c r="C3473" s="250" t="s">
        <v>4017</v>
      </c>
      <c r="D3473" s="254">
        <v>206108</v>
      </c>
      <c r="E3473" s="254">
        <v>9000</v>
      </c>
    </row>
    <row r="3474" spans="1:5" x14ac:dyDescent="0.25">
      <c r="A3474" s="253" t="s">
        <v>260</v>
      </c>
      <c r="B3474" s="250" t="s">
        <v>263</v>
      </c>
      <c r="C3474" s="250" t="s">
        <v>4018</v>
      </c>
      <c r="D3474" s="254">
        <v>109912</v>
      </c>
      <c r="E3474" s="254">
        <v>9000</v>
      </c>
    </row>
    <row r="3475" spans="1:5" x14ac:dyDescent="0.25">
      <c r="A3475" s="253" t="s">
        <v>260</v>
      </c>
      <c r="B3475" s="250" t="s">
        <v>345</v>
      </c>
      <c r="C3475" s="250" t="s">
        <v>4019</v>
      </c>
      <c r="D3475" s="254">
        <v>182413</v>
      </c>
      <c r="E3475" s="254">
        <v>9000</v>
      </c>
    </row>
    <row r="3476" spans="1:5" x14ac:dyDescent="0.25">
      <c r="A3476" s="253" t="s">
        <v>260</v>
      </c>
      <c r="B3476" s="250" t="s">
        <v>776</v>
      </c>
      <c r="C3476" s="250" t="s">
        <v>4020</v>
      </c>
      <c r="D3476" s="254">
        <v>213439</v>
      </c>
      <c r="E3476" s="254">
        <v>9000</v>
      </c>
    </row>
    <row r="3477" spans="1:5" x14ac:dyDescent="0.25">
      <c r="A3477" s="253" t="s">
        <v>260</v>
      </c>
      <c r="B3477" s="250" t="s">
        <v>261</v>
      </c>
      <c r="C3477" s="250" t="s">
        <v>4021</v>
      </c>
      <c r="D3477" s="254">
        <v>0</v>
      </c>
      <c r="E3477" s="254">
        <v>8975</v>
      </c>
    </row>
    <row r="3478" spans="1:5" x14ac:dyDescent="0.25">
      <c r="A3478" s="253" t="s">
        <v>260</v>
      </c>
      <c r="B3478" s="250" t="s">
        <v>4022</v>
      </c>
      <c r="C3478" s="250" t="s">
        <v>4023</v>
      </c>
      <c r="D3478" s="254">
        <v>0</v>
      </c>
      <c r="E3478" s="254">
        <v>8975</v>
      </c>
    </row>
    <row r="3479" spans="1:5" x14ac:dyDescent="0.25">
      <c r="A3479" s="253" t="s">
        <v>260</v>
      </c>
      <c r="B3479" s="250" t="s">
        <v>263</v>
      </c>
      <c r="C3479" s="250" t="s">
        <v>4024</v>
      </c>
      <c r="D3479" s="254">
        <v>196647</v>
      </c>
      <c r="E3479" s="254">
        <v>8932</v>
      </c>
    </row>
    <row r="3480" spans="1:5" x14ac:dyDescent="0.25">
      <c r="A3480" s="253" t="s">
        <v>260</v>
      </c>
      <c r="B3480" s="250" t="s">
        <v>621</v>
      </c>
      <c r="C3480" s="250" t="s">
        <v>4025</v>
      </c>
      <c r="D3480" s="254">
        <v>713467</v>
      </c>
      <c r="E3480" s="254">
        <v>8929</v>
      </c>
    </row>
    <row r="3481" spans="1:5" x14ac:dyDescent="0.25">
      <c r="A3481" s="253" t="s">
        <v>260</v>
      </c>
      <c r="B3481" s="250" t="s">
        <v>291</v>
      </c>
      <c r="C3481" s="250" t="s">
        <v>4026</v>
      </c>
      <c r="D3481" s="254">
        <v>356773</v>
      </c>
      <c r="E3481" s="254">
        <v>8920</v>
      </c>
    </row>
    <row r="3482" spans="1:5" x14ac:dyDescent="0.25">
      <c r="A3482" s="253" t="s">
        <v>260</v>
      </c>
      <c r="B3482" s="250" t="s">
        <v>555</v>
      </c>
      <c r="C3482" s="250" t="s">
        <v>4027</v>
      </c>
      <c r="D3482" s="254">
        <v>153750</v>
      </c>
      <c r="E3482" s="254">
        <v>8892</v>
      </c>
    </row>
    <row r="3483" spans="1:5" x14ac:dyDescent="0.25">
      <c r="A3483" s="253" t="s">
        <v>260</v>
      </c>
      <c r="B3483" s="250" t="s">
        <v>412</v>
      </c>
      <c r="C3483" s="250" t="s">
        <v>4028</v>
      </c>
      <c r="D3483" s="254">
        <v>7618</v>
      </c>
      <c r="E3483" s="254">
        <v>8850</v>
      </c>
    </row>
    <row r="3484" spans="1:5" x14ac:dyDescent="0.25">
      <c r="A3484" s="253" t="s">
        <v>260</v>
      </c>
      <c r="B3484" s="250" t="s">
        <v>4029</v>
      </c>
      <c r="C3484" s="250" t="s">
        <v>4030</v>
      </c>
      <c r="D3484" s="254">
        <v>2739</v>
      </c>
      <c r="E3484" s="254">
        <v>8837</v>
      </c>
    </row>
    <row r="3485" spans="1:5" x14ac:dyDescent="0.25">
      <c r="A3485" s="253" t="s">
        <v>260</v>
      </c>
      <c r="B3485" s="250" t="s">
        <v>261</v>
      </c>
      <c r="C3485" s="250" t="s">
        <v>4031</v>
      </c>
      <c r="D3485" s="254">
        <v>172924</v>
      </c>
      <c r="E3485" s="254">
        <v>8826</v>
      </c>
    </row>
    <row r="3486" spans="1:5" x14ac:dyDescent="0.25">
      <c r="A3486" s="253" t="s">
        <v>260</v>
      </c>
      <c r="B3486" s="250" t="s">
        <v>793</v>
      </c>
      <c r="C3486" s="250" t="s">
        <v>4032</v>
      </c>
      <c r="D3486" s="254">
        <v>81232</v>
      </c>
      <c r="E3486" s="254">
        <v>8825</v>
      </c>
    </row>
    <row r="3487" spans="1:5" x14ac:dyDescent="0.25">
      <c r="A3487" s="253" t="s">
        <v>260</v>
      </c>
      <c r="B3487" s="250" t="s">
        <v>345</v>
      </c>
      <c r="C3487" s="250" t="s">
        <v>4033</v>
      </c>
      <c r="D3487" s="254">
        <v>235566</v>
      </c>
      <c r="E3487" s="254">
        <v>8800</v>
      </c>
    </row>
    <row r="3488" spans="1:5" x14ac:dyDescent="0.25">
      <c r="A3488" s="253" t="s">
        <v>260</v>
      </c>
      <c r="B3488" s="250" t="s">
        <v>291</v>
      </c>
      <c r="C3488" s="250" t="s">
        <v>4034</v>
      </c>
      <c r="D3488" s="254">
        <v>189809</v>
      </c>
      <c r="E3488" s="254">
        <v>8800</v>
      </c>
    </row>
    <row r="3489" spans="1:5" x14ac:dyDescent="0.25">
      <c r="A3489" s="253" t="s">
        <v>260</v>
      </c>
      <c r="B3489" s="250" t="s">
        <v>345</v>
      </c>
      <c r="C3489" s="250" t="s">
        <v>4035</v>
      </c>
      <c r="D3489" s="254">
        <v>216058</v>
      </c>
      <c r="E3489" s="254">
        <v>8800</v>
      </c>
    </row>
    <row r="3490" spans="1:5" x14ac:dyDescent="0.25">
      <c r="A3490" s="253" t="s">
        <v>260</v>
      </c>
      <c r="B3490" s="250" t="s">
        <v>345</v>
      </c>
      <c r="C3490" s="250" t="s">
        <v>4036</v>
      </c>
      <c r="D3490" s="254">
        <v>167236</v>
      </c>
      <c r="E3490" s="254">
        <v>8788</v>
      </c>
    </row>
    <row r="3491" spans="1:5" x14ac:dyDescent="0.25">
      <c r="A3491" s="253" t="s">
        <v>260</v>
      </c>
      <c r="B3491" s="250" t="s">
        <v>501</v>
      </c>
      <c r="C3491" s="250" t="s">
        <v>4037</v>
      </c>
      <c r="D3491" s="254">
        <v>3055</v>
      </c>
      <c r="E3491" s="254">
        <v>8750</v>
      </c>
    </row>
    <row r="3492" spans="1:5" x14ac:dyDescent="0.25">
      <c r="A3492" s="253" t="s">
        <v>742</v>
      </c>
      <c r="B3492" s="250"/>
      <c r="C3492" s="250" t="s">
        <v>4038</v>
      </c>
      <c r="D3492" s="250"/>
      <c r="E3492" s="254">
        <v>366253</v>
      </c>
    </row>
    <row r="3493" spans="1:5" x14ac:dyDescent="0.25">
      <c r="A3493" s="253" t="s">
        <v>260</v>
      </c>
      <c r="B3493" s="250" t="s">
        <v>441</v>
      </c>
      <c r="C3493" s="250" t="s">
        <v>4039</v>
      </c>
      <c r="D3493" s="254">
        <v>155277</v>
      </c>
      <c r="E3493" s="254">
        <v>8750</v>
      </c>
    </row>
    <row r="3494" spans="1:5" x14ac:dyDescent="0.25">
      <c r="A3494" s="253" t="s">
        <v>260</v>
      </c>
      <c r="B3494" s="250" t="s">
        <v>291</v>
      </c>
      <c r="C3494" s="250" t="s">
        <v>4040</v>
      </c>
      <c r="D3494" s="254">
        <v>467983</v>
      </c>
      <c r="E3494" s="254">
        <v>8728</v>
      </c>
    </row>
    <row r="3495" spans="1:5" x14ac:dyDescent="0.25">
      <c r="A3495" s="253" t="s">
        <v>260</v>
      </c>
      <c r="B3495" s="250" t="s">
        <v>337</v>
      </c>
      <c r="C3495" s="250" t="s">
        <v>4041</v>
      </c>
      <c r="D3495" s="254">
        <v>0</v>
      </c>
      <c r="E3495" s="254">
        <v>8693</v>
      </c>
    </row>
    <row r="3496" spans="1:5" x14ac:dyDescent="0.25">
      <c r="A3496" s="253" t="s">
        <v>260</v>
      </c>
      <c r="B3496" s="250" t="s">
        <v>291</v>
      </c>
      <c r="C3496" s="250" t="s">
        <v>4042</v>
      </c>
      <c r="D3496" s="254">
        <v>786058</v>
      </c>
      <c r="E3496" s="254">
        <v>8680</v>
      </c>
    </row>
    <row r="3497" spans="1:5" x14ac:dyDescent="0.25">
      <c r="A3497" s="253" t="s">
        <v>260</v>
      </c>
      <c r="B3497" s="250" t="s">
        <v>345</v>
      </c>
      <c r="C3497" s="250" t="s">
        <v>4043</v>
      </c>
      <c r="D3497" s="254">
        <v>202150</v>
      </c>
      <c r="E3497" s="254">
        <v>8675</v>
      </c>
    </row>
    <row r="3498" spans="1:5" x14ac:dyDescent="0.25">
      <c r="A3498" s="253" t="s">
        <v>260</v>
      </c>
      <c r="B3498" s="250" t="s">
        <v>552</v>
      </c>
      <c r="C3498" s="250" t="s">
        <v>4044</v>
      </c>
      <c r="D3498" s="254">
        <v>1653</v>
      </c>
      <c r="E3498" s="254">
        <v>8674</v>
      </c>
    </row>
    <row r="3499" spans="1:5" x14ac:dyDescent="0.25">
      <c r="A3499" s="253" t="s">
        <v>260</v>
      </c>
      <c r="B3499" s="250" t="s">
        <v>281</v>
      </c>
      <c r="C3499" s="250" t="s">
        <v>4045</v>
      </c>
      <c r="D3499" s="254">
        <v>117770</v>
      </c>
      <c r="E3499" s="254">
        <v>8616</v>
      </c>
    </row>
    <row r="3500" spans="1:5" x14ac:dyDescent="0.25">
      <c r="A3500" s="253" t="s">
        <v>260</v>
      </c>
      <c r="B3500" s="250" t="s">
        <v>263</v>
      </c>
      <c r="C3500" s="250" t="s">
        <v>4046</v>
      </c>
      <c r="D3500" s="254">
        <v>175370</v>
      </c>
      <c r="E3500" s="254">
        <v>8607</v>
      </c>
    </row>
    <row r="3501" spans="1:5" x14ac:dyDescent="0.25">
      <c r="A3501" s="253" t="s">
        <v>260</v>
      </c>
      <c r="B3501" s="250" t="s">
        <v>4047</v>
      </c>
      <c r="C3501" s="250" t="s">
        <v>4048</v>
      </c>
      <c r="D3501" s="254">
        <v>222326</v>
      </c>
      <c r="E3501" s="254">
        <v>8600</v>
      </c>
    </row>
    <row r="3502" spans="1:5" x14ac:dyDescent="0.25">
      <c r="A3502" s="253" t="s">
        <v>260</v>
      </c>
      <c r="B3502" s="250" t="s">
        <v>263</v>
      </c>
      <c r="C3502" s="250" t="s">
        <v>4049</v>
      </c>
      <c r="D3502" s="254">
        <v>211307</v>
      </c>
      <c r="E3502" s="254">
        <v>8590</v>
      </c>
    </row>
    <row r="3503" spans="1:5" x14ac:dyDescent="0.25">
      <c r="A3503" s="253" t="s">
        <v>260</v>
      </c>
      <c r="B3503" s="250" t="s">
        <v>270</v>
      </c>
      <c r="C3503" s="250" t="s">
        <v>4050</v>
      </c>
      <c r="D3503" s="254">
        <v>229266</v>
      </c>
      <c r="E3503" s="254">
        <v>8560</v>
      </c>
    </row>
    <row r="3504" spans="1:5" x14ac:dyDescent="0.25">
      <c r="A3504" s="253" t="s">
        <v>260</v>
      </c>
      <c r="B3504" s="250" t="s">
        <v>263</v>
      </c>
      <c r="C3504" s="250" t="s">
        <v>4051</v>
      </c>
      <c r="D3504" s="254">
        <v>182059</v>
      </c>
      <c r="E3504" s="254">
        <v>8546</v>
      </c>
    </row>
    <row r="3505" spans="1:5" x14ac:dyDescent="0.25">
      <c r="A3505" s="253" t="s">
        <v>260</v>
      </c>
      <c r="B3505" s="250" t="s">
        <v>263</v>
      </c>
      <c r="C3505" s="250" t="s">
        <v>4052</v>
      </c>
      <c r="D3505" s="254">
        <v>217500</v>
      </c>
      <c r="E3505" s="254">
        <v>8536</v>
      </c>
    </row>
    <row r="3506" spans="1:5" x14ac:dyDescent="0.25">
      <c r="A3506" s="253" t="s">
        <v>260</v>
      </c>
      <c r="B3506" s="250" t="s">
        <v>263</v>
      </c>
      <c r="C3506" s="250" t="s">
        <v>4053</v>
      </c>
      <c r="D3506" s="254">
        <v>105978</v>
      </c>
      <c r="E3506" s="254">
        <v>8534</v>
      </c>
    </row>
    <row r="3507" spans="1:5" x14ac:dyDescent="0.25">
      <c r="A3507" s="253" t="s">
        <v>260</v>
      </c>
      <c r="B3507" s="250" t="s">
        <v>345</v>
      </c>
      <c r="C3507" s="250" t="s">
        <v>4054</v>
      </c>
      <c r="D3507" s="254">
        <v>142677</v>
      </c>
      <c r="E3507" s="254">
        <v>8500</v>
      </c>
    </row>
    <row r="3508" spans="1:5" x14ac:dyDescent="0.25">
      <c r="A3508" s="253" t="s">
        <v>260</v>
      </c>
      <c r="B3508" s="250" t="s">
        <v>263</v>
      </c>
      <c r="C3508" s="250" t="s">
        <v>4055</v>
      </c>
      <c r="D3508" s="254">
        <v>145497</v>
      </c>
      <c r="E3508" s="254">
        <v>8500</v>
      </c>
    </row>
    <row r="3509" spans="1:5" x14ac:dyDescent="0.25">
      <c r="A3509" s="253" t="s">
        <v>260</v>
      </c>
      <c r="B3509" s="250" t="s">
        <v>263</v>
      </c>
      <c r="C3509" s="250" t="s">
        <v>4056</v>
      </c>
      <c r="D3509" s="254">
        <v>204654</v>
      </c>
      <c r="E3509" s="254">
        <v>8500</v>
      </c>
    </row>
    <row r="3510" spans="1:5" x14ac:dyDescent="0.25">
      <c r="A3510" s="253" t="s">
        <v>260</v>
      </c>
      <c r="B3510" s="250" t="s">
        <v>261</v>
      </c>
      <c r="C3510" s="250" t="s">
        <v>4057</v>
      </c>
      <c r="D3510" s="254">
        <v>25137</v>
      </c>
      <c r="E3510" s="254">
        <v>8500</v>
      </c>
    </row>
    <row r="3511" spans="1:5" x14ac:dyDescent="0.25">
      <c r="A3511" s="253" t="s">
        <v>260</v>
      </c>
      <c r="B3511" s="250" t="s">
        <v>270</v>
      </c>
      <c r="C3511" s="250" t="s">
        <v>4058</v>
      </c>
      <c r="D3511" s="254">
        <v>186593</v>
      </c>
      <c r="E3511" s="254">
        <v>8500</v>
      </c>
    </row>
    <row r="3512" spans="1:5" x14ac:dyDescent="0.25">
      <c r="A3512" s="253" t="s">
        <v>260</v>
      </c>
      <c r="B3512" s="250" t="s">
        <v>263</v>
      </c>
      <c r="C3512" s="250" t="s">
        <v>4059</v>
      </c>
      <c r="D3512" s="254">
        <v>80815</v>
      </c>
      <c r="E3512" s="254">
        <v>8500</v>
      </c>
    </row>
    <row r="3513" spans="1:5" x14ac:dyDescent="0.25">
      <c r="A3513" s="253" t="s">
        <v>260</v>
      </c>
      <c r="B3513" s="250" t="s">
        <v>345</v>
      </c>
      <c r="C3513" s="250" t="s">
        <v>4060</v>
      </c>
      <c r="D3513" s="254">
        <v>165203</v>
      </c>
      <c r="E3513" s="254">
        <v>8485</v>
      </c>
    </row>
    <row r="3514" spans="1:5" x14ac:dyDescent="0.25">
      <c r="A3514" s="253" t="s">
        <v>260</v>
      </c>
      <c r="B3514" s="250" t="s">
        <v>345</v>
      </c>
      <c r="C3514" s="250" t="s">
        <v>4061</v>
      </c>
      <c r="D3514" s="254">
        <v>191434</v>
      </c>
      <c r="E3514" s="254">
        <v>8456</v>
      </c>
    </row>
    <row r="3515" spans="1:5" x14ac:dyDescent="0.25">
      <c r="A3515" s="253" t="s">
        <v>260</v>
      </c>
      <c r="B3515" s="250" t="s">
        <v>263</v>
      </c>
      <c r="C3515" s="250" t="s">
        <v>4062</v>
      </c>
      <c r="D3515" s="254">
        <v>791460</v>
      </c>
      <c r="E3515" s="254">
        <v>8447</v>
      </c>
    </row>
    <row r="3516" spans="1:5" x14ac:dyDescent="0.25">
      <c r="A3516" s="253" t="s">
        <v>260</v>
      </c>
      <c r="B3516" s="250" t="s">
        <v>566</v>
      </c>
      <c r="C3516" s="250" t="s">
        <v>4063</v>
      </c>
      <c r="D3516" s="254">
        <v>2586787</v>
      </c>
      <c r="E3516" s="254">
        <v>8404</v>
      </c>
    </row>
    <row r="3517" spans="1:5" x14ac:dyDescent="0.25">
      <c r="A3517" s="253" t="s">
        <v>260</v>
      </c>
      <c r="B3517" s="250" t="s">
        <v>487</v>
      </c>
      <c r="C3517" s="250" t="s">
        <v>4064</v>
      </c>
      <c r="D3517" s="254">
        <v>66075</v>
      </c>
      <c r="E3517" s="254">
        <v>8400</v>
      </c>
    </row>
    <row r="3518" spans="1:5" x14ac:dyDescent="0.25">
      <c r="A3518" s="253" t="s">
        <v>260</v>
      </c>
      <c r="B3518" s="250" t="s">
        <v>11</v>
      </c>
      <c r="C3518" s="250" t="s">
        <v>4065</v>
      </c>
      <c r="D3518" s="254">
        <v>141530</v>
      </c>
      <c r="E3518" s="254">
        <v>8400</v>
      </c>
    </row>
    <row r="3519" spans="1:5" x14ac:dyDescent="0.25">
      <c r="A3519" s="253" t="s">
        <v>260</v>
      </c>
      <c r="B3519" s="250" t="s">
        <v>263</v>
      </c>
      <c r="C3519" s="250" t="s">
        <v>4066</v>
      </c>
      <c r="D3519" s="254">
        <v>147933</v>
      </c>
      <c r="E3519" s="254">
        <v>8381</v>
      </c>
    </row>
    <row r="3520" spans="1:5" x14ac:dyDescent="0.25">
      <c r="A3520" s="253" t="s">
        <v>260</v>
      </c>
      <c r="B3520" s="250" t="s">
        <v>345</v>
      </c>
      <c r="C3520" s="250" t="s">
        <v>4067</v>
      </c>
      <c r="D3520" s="254">
        <v>1041991</v>
      </c>
      <c r="E3520" s="254">
        <v>8377</v>
      </c>
    </row>
    <row r="3521" spans="1:5" x14ac:dyDescent="0.25">
      <c r="A3521" s="253" t="s">
        <v>260</v>
      </c>
      <c r="B3521" s="250" t="s">
        <v>263</v>
      </c>
      <c r="C3521" s="250" t="s">
        <v>4068</v>
      </c>
      <c r="D3521" s="254">
        <v>169339</v>
      </c>
      <c r="E3521" s="254">
        <v>8371</v>
      </c>
    </row>
    <row r="3522" spans="1:5" x14ac:dyDescent="0.25">
      <c r="A3522" s="253" t="s">
        <v>260</v>
      </c>
      <c r="B3522" s="250" t="s">
        <v>263</v>
      </c>
      <c r="C3522" s="250" t="s">
        <v>4069</v>
      </c>
      <c r="D3522" s="254">
        <v>738618</v>
      </c>
      <c r="E3522" s="254">
        <v>8356</v>
      </c>
    </row>
    <row r="3523" spans="1:5" x14ac:dyDescent="0.25">
      <c r="A3523" s="253" t="s">
        <v>260</v>
      </c>
      <c r="B3523" s="250" t="s">
        <v>263</v>
      </c>
      <c r="C3523" s="250" t="s">
        <v>4070</v>
      </c>
      <c r="D3523" s="254">
        <v>189737</v>
      </c>
      <c r="E3523" s="254">
        <v>8336</v>
      </c>
    </row>
    <row r="3524" spans="1:5" x14ac:dyDescent="0.25">
      <c r="A3524" s="253" t="s">
        <v>260</v>
      </c>
      <c r="B3524" s="250" t="s">
        <v>4071</v>
      </c>
      <c r="C3524" s="250" t="s">
        <v>4072</v>
      </c>
      <c r="D3524" s="254">
        <v>146284</v>
      </c>
      <c r="E3524" s="254">
        <v>8310</v>
      </c>
    </row>
    <row r="3525" spans="1:5" x14ac:dyDescent="0.25">
      <c r="A3525" s="253" t="s">
        <v>260</v>
      </c>
      <c r="B3525" s="250" t="s">
        <v>263</v>
      </c>
      <c r="C3525" s="250" t="s">
        <v>4073</v>
      </c>
      <c r="D3525" s="254">
        <v>188039</v>
      </c>
      <c r="E3525" s="254">
        <v>8296</v>
      </c>
    </row>
    <row r="3526" spans="1:5" x14ac:dyDescent="0.25">
      <c r="A3526" s="253" t="s">
        <v>260</v>
      </c>
      <c r="B3526" s="250" t="s">
        <v>4074</v>
      </c>
      <c r="C3526" s="250" t="s">
        <v>4075</v>
      </c>
      <c r="D3526" s="254">
        <v>73043</v>
      </c>
      <c r="E3526" s="254">
        <v>8290</v>
      </c>
    </row>
    <row r="3527" spans="1:5" x14ac:dyDescent="0.25">
      <c r="A3527" s="253" t="s">
        <v>260</v>
      </c>
      <c r="B3527" s="250" t="s">
        <v>263</v>
      </c>
      <c r="C3527" s="250" t="s">
        <v>4076</v>
      </c>
      <c r="D3527" s="254">
        <v>148785</v>
      </c>
      <c r="E3527" s="254">
        <v>8265</v>
      </c>
    </row>
    <row r="3528" spans="1:5" x14ac:dyDescent="0.25">
      <c r="A3528" s="253" t="s">
        <v>260</v>
      </c>
      <c r="B3528" s="250" t="s">
        <v>261</v>
      </c>
      <c r="C3528" s="250" t="s">
        <v>4077</v>
      </c>
      <c r="D3528" s="254">
        <v>184073</v>
      </c>
      <c r="E3528" s="254">
        <v>8259</v>
      </c>
    </row>
    <row r="3529" spans="1:5" x14ac:dyDescent="0.25">
      <c r="A3529" s="253" t="s">
        <v>260</v>
      </c>
      <c r="B3529" s="250" t="s">
        <v>3432</v>
      </c>
      <c r="C3529" s="250" t="s">
        <v>4078</v>
      </c>
      <c r="D3529" s="254">
        <v>81048</v>
      </c>
      <c r="E3529" s="254">
        <v>8250</v>
      </c>
    </row>
    <row r="3530" spans="1:5" x14ac:dyDescent="0.25">
      <c r="A3530" s="253" t="s">
        <v>260</v>
      </c>
      <c r="B3530" s="250" t="s">
        <v>261</v>
      </c>
      <c r="C3530" s="250" t="s">
        <v>4079</v>
      </c>
      <c r="D3530" s="254">
        <v>1579</v>
      </c>
      <c r="E3530" s="254">
        <v>8250</v>
      </c>
    </row>
    <row r="3531" spans="1:5" x14ac:dyDescent="0.25">
      <c r="A3531" s="253" t="s">
        <v>260</v>
      </c>
      <c r="B3531" s="250" t="s">
        <v>263</v>
      </c>
      <c r="C3531" s="250" t="s">
        <v>4080</v>
      </c>
      <c r="D3531" s="254">
        <v>36050</v>
      </c>
      <c r="E3531" s="254">
        <v>8240</v>
      </c>
    </row>
    <row r="3532" spans="1:5" x14ac:dyDescent="0.25">
      <c r="A3532" s="253" t="s">
        <v>260</v>
      </c>
      <c r="B3532" s="250" t="s">
        <v>261</v>
      </c>
      <c r="C3532" s="250" t="s">
        <v>4081</v>
      </c>
      <c r="D3532" s="254">
        <v>1</v>
      </c>
      <c r="E3532" s="254">
        <v>8234</v>
      </c>
    </row>
    <row r="3533" spans="1:5" x14ac:dyDescent="0.25">
      <c r="A3533" s="253" t="s">
        <v>260</v>
      </c>
      <c r="B3533" s="250" t="s">
        <v>2317</v>
      </c>
      <c r="C3533" s="250" t="s">
        <v>4082</v>
      </c>
      <c r="D3533" s="254">
        <v>204297</v>
      </c>
      <c r="E3533" s="254">
        <v>8232</v>
      </c>
    </row>
    <row r="3534" spans="1:5" x14ac:dyDescent="0.25">
      <c r="A3534" s="253" t="s">
        <v>260</v>
      </c>
      <c r="B3534" s="250" t="s">
        <v>261</v>
      </c>
      <c r="C3534" s="250" t="s">
        <v>4083</v>
      </c>
      <c r="D3534" s="254">
        <v>177957</v>
      </c>
      <c r="E3534" s="254">
        <v>8230</v>
      </c>
    </row>
    <row r="3535" spans="1:5" x14ac:dyDescent="0.25">
      <c r="A3535" s="253" t="s">
        <v>260</v>
      </c>
      <c r="B3535" s="250" t="s">
        <v>263</v>
      </c>
      <c r="C3535" s="250" t="s">
        <v>4084</v>
      </c>
      <c r="D3535" s="254">
        <v>183825</v>
      </c>
      <c r="E3535" s="254">
        <v>8218</v>
      </c>
    </row>
    <row r="3536" spans="1:5" x14ac:dyDescent="0.25">
      <c r="A3536" s="253" t="s">
        <v>260</v>
      </c>
      <c r="B3536" s="250" t="s">
        <v>990</v>
      </c>
      <c r="C3536" s="250" t="s">
        <v>4085</v>
      </c>
      <c r="D3536" s="254">
        <v>89293</v>
      </c>
      <c r="E3536" s="254">
        <v>8212</v>
      </c>
    </row>
    <row r="3537" spans="1:5" x14ac:dyDescent="0.25">
      <c r="A3537" s="253" t="s">
        <v>260</v>
      </c>
      <c r="B3537" s="250" t="s">
        <v>535</v>
      </c>
      <c r="C3537" s="250" t="s">
        <v>4086</v>
      </c>
      <c r="D3537" s="254">
        <v>139700</v>
      </c>
      <c r="E3537" s="254">
        <v>8200</v>
      </c>
    </row>
    <row r="3538" spans="1:5" x14ac:dyDescent="0.25">
      <c r="A3538" s="253" t="s">
        <v>260</v>
      </c>
      <c r="B3538" s="250" t="s">
        <v>263</v>
      </c>
      <c r="C3538" s="250" t="s">
        <v>4087</v>
      </c>
      <c r="D3538" s="254">
        <v>195702</v>
      </c>
      <c r="E3538" s="254">
        <v>8182</v>
      </c>
    </row>
    <row r="3539" spans="1:5" x14ac:dyDescent="0.25">
      <c r="A3539" s="253" t="s">
        <v>260</v>
      </c>
      <c r="B3539" s="250" t="s">
        <v>392</v>
      </c>
      <c r="C3539" s="250" t="s">
        <v>4088</v>
      </c>
      <c r="D3539" s="254">
        <v>161697</v>
      </c>
      <c r="E3539" s="254">
        <v>8169</v>
      </c>
    </row>
    <row r="3540" spans="1:5" x14ac:dyDescent="0.25">
      <c r="A3540" s="253" t="s">
        <v>260</v>
      </c>
      <c r="B3540" s="250" t="s">
        <v>330</v>
      </c>
      <c r="C3540" s="250" t="s">
        <v>4089</v>
      </c>
      <c r="D3540" s="254">
        <v>53468</v>
      </c>
      <c r="E3540" s="254">
        <v>8164</v>
      </c>
    </row>
    <row r="3541" spans="1:5" x14ac:dyDescent="0.25">
      <c r="A3541" s="253" t="s">
        <v>260</v>
      </c>
      <c r="B3541" s="250" t="s">
        <v>345</v>
      </c>
      <c r="C3541" s="250" t="s">
        <v>4090</v>
      </c>
      <c r="D3541" s="254">
        <v>160662</v>
      </c>
      <c r="E3541" s="254">
        <v>8162</v>
      </c>
    </row>
    <row r="3542" spans="1:5" x14ac:dyDescent="0.25">
      <c r="A3542" s="253" t="s">
        <v>260</v>
      </c>
      <c r="B3542" s="250" t="s">
        <v>291</v>
      </c>
      <c r="C3542" s="250" t="s">
        <v>4091</v>
      </c>
      <c r="D3542" s="254">
        <v>175621</v>
      </c>
      <c r="E3542" s="254">
        <v>8136</v>
      </c>
    </row>
    <row r="3543" spans="1:5" x14ac:dyDescent="0.25">
      <c r="A3543" s="253" t="s">
        <v>260</v>
      </c>
      <c r="B3543" s="250" t="s">
        <v>263</v>
      </c>
      <c r="C3543" s="250" t="s">
        <v>1408</v>
      </c>
      <c r="D3543" s="254">
        <v>160358</v>
      </c>
      <c r="E3543" s="254">
        <v>8136</v>
      </c>
    </row>
    <row r="3544" spans="1:5" x14ac:dyDescent="0.25">
      <c r="A3544" s="253" t="s">
        <v>260</v>
      </c>
      <c r="B3544" s="250" t="s">
        <v>345</v>
      </c>
      <c r="C3544" s="250" t="s">
        <v>4092</v>
      </c>
      <c r="D3544" s="254">
        <v>187787</v>
      </c>
      <c r="E3544" s="254">
        <v>8134</v>
      </c>
    </row>
    <row r="3545" spans="1:5" x14ac:dyDescent="0.25">
      <c r="A3545" s="253" t="s">
        <v>260</v>
      </c>
      <c r="B3545" s="250" t="s">
        <v>263</v>
      </c>
      <c r="C3545" s="250" t="s">
        <v>4093</v>
      </c>
      <c r="D3545" s="254">
        <v>171395</v>
      </c>
      <c r="E3545" s="254">
        <v>8119</v>
      </c>
    </row>
    <row r="3546" spans="1:5" x14ac:dyDescent="0.25">
      <c r="A3546" s="253" t="s">
        <v>260</v>
      </c>
      <c r="B3546" s="250" t="s">
        <v>263</v>
      </c>
      <c r="C3546" s="250" t="s">
        <v>4094</v>
      </c>
      <c r="D3546" s="254">
        <v>181563</v>
      </c>
      <c r="E3546" s="254">
        <v>8051</v>
      </c>
    </row>
    <row r="3547" spans="1:5" x14ac:dyDescent="0.25">
      <c r="A3547" s="253" t="s">
        <v>260</v>
      </c>
      <c r="B3547" s="250" t="s">
        <v>261</v>
      </c>
      <c r="C3547" s="250" t="s">
        <v>4095</v>
      </c>
      <c r="D3547" s="254">
        <v>187822</v>
      </c>
      <c r="E3547" s="254">
        <v>8025</v>
      </c>
    </row>
    <row r="3548" spans="1:5" x14ac:dyDescent="0.25">
      <c r="A3548" s="253" t="s">
        <v>260</v>
      </c>
      <c r="B3548" s="250" t="s">
        <v>2583</v>
      </c>
      <c r="C3548" s="250" t="s">
        <v>4096</v>
      </c>
      <c r="D3548" s="254">
        <v>1912</v>
      </c>
      <c r="E3548" s="254">
        <v>8015</v>
      </c>
    </row>
    <row r="3549" spans="1:5" x14ac:dyDescent="0.25">
      <c r="A3549" s="253" t="s">
        <v>260</v>
      </c>
      <c r="B3549" s="250" t="s">
        <v>263</v>
      </c>
      <c r="C3549" s="250" t="s">
        <v>4097</v>
      </c>
      <c r="D3549" s="254">
        <v>587583</v>
      </c>
      <c r="E3549" s="254">
        <v>8003</v>
      </c>
    </row>
    <row r="3550" spans="1:5" x14ac:dyDescent="0.25">
      <c r="A3550" s="253" t="s">
        <v>260</v>
      </c>
      <c r="B3550" s="250" t="s">
        <v>325</v>
      </c>
      <c r="C3550" s="250" t="s">
        <v>4098</v>
      </c>
      <c r="D3550" s="254">
        <v>118237</v>
      </c>
      <c r="E3550" s="254">
        <v>8000</v>
      </c>
    </row>
    <row r="3551" spans="1:5" x14ac:dyDescent="0.25">
      <c r="A3551" s="253" t="s">
        <v>260</v>
      </c>
      <c r="B3551" s="250" t="s">
        <v>263</v>
      </c>
      <c r="C3551" s="250" t="s">
        <v>4099</v>
      </c>
      <c r="D3551" s="254">
        <v>210642</v>
      </c>
      <c r="E3551" s="254">
        <v>8000</v>
      </c>
    </row>
    <row r="3552" spans="1:5" x14ac:dyDescent="0.25">
      <c r="A3552" s="253" t="s">
        <v>260</v>
      </c>
      <c r="B3552" s="250" t="s">
        <v>1685</v>
      </c>
      <c r="C3552" s="250" t="s">
        <v>4100</v>
      </c>
      <c r="D3552" s="254">
        <v>89451</v>
      </c>
      <c r="E3552" s="254">
        <v>8000</v>
      </c>
    </row>
    <row r="3553" spans="1:5" x14ac:dyDescent="0.25">
      <c r="A3553" s="253" t="s">
        <v>260</v>
      </c>
      <c r="B3553" s="250" t="s">
        <v>340</v>
      </c>
      <c r="C3553" s="250" t="s">
        <v>4101</v>
      </c>
      <c r="D3553" s="254">
        <v>77827</v>
      </c>
      <c r="E3553" s="254">
        <v>8000</v>
      </c>
    </row>
    <row r="3554" spans="1:5" x14ac:dyDescent="0.25">
      <c r="A3554" s="253" t="s">
        <v>260</v>
      </c>
      <c r="B3554" s="250" t="s">
        <v>278</v>
      </c>
      <c r="C3554" s="250" t="s">
        <v>4102</v>
      </c>
      <c r="D3554" s="254">
        <v>158552</v>
      </c>
      <c r="E3554" s="254">
        <v>8000</v>
      </c>
    </row>
    <row r="3555" spans="1:5" x14ac:dyDescent="0.25">
      <c r="A3555" s="253" t="s">
        <v>260</v>
      </c>
      <c r="B3555" s="250" t="s">
        <v>1749</v>
      </c>
      <c r="C3555" s="250" t="s">
        <v>4103</v>
      </c>
      <c r="D3555" s="254">
        <v>131902</v>
      </c>
      <c r="E3555" s="254">
        <v>8000</v>
      </c>
    </row>
    <row r="3556" spans="1:5" x14ac:dyDescent="0.25">
      <c r="A3556" s="253" t="s">
        <v>260</v>
      </c>
      <c r="B3556" s="250" t="s">
        <v>261</v>
      </c>
      <c r="C3556" s="250" t="s">
        <v>4104</v>
      </c>
      <c r="D3556" s="254">
        <v>157724</v>
      </c>
      <c r="E3556" s="254">
        <v>8000</v>
      </c>
    </row>
    <row r="3557" spans="1:5" x14ac:dyDescent="0.25">
      <c r="A3557" s="253" t="s">
        <v>260</v>
      </c>
      <c r="B3557" s="250" t="s">
        <v>4105</v>
      </c>
      <c r="C3557" s="250" t="s">
        <v>4106</v>
      </c>
      <c r="D3557" s="254">
        <v>222784</v>
      </c>
      <c r="E3557" s="254">
        <v>8000</v>
      </c>
    </row>
    <row r="3558" spans="1:5" x14ac:dyDescent="0.25">
      <c r="A3558" s="253" t="s">
        <v>260</v>
      </c>
      <c r="B3558" s="250" t="s">
        <v>325</v>
      </c>
      <c r="C3558" s="250" t="s">
        <v>4107</v>
      </c>
      <c r="D3558" s="254">
        <v>282282</v>
      </c>
      <c r="E3558" s="254">
        <v>8000</v>
      </c>
    </row>
    <row r="3559" spans="1:5" x14ac:dyDescent="0.25">
      <c r="A3559" s="253" t="s">
        <v>260</v>
      </c>
      <c r="B3559" s="250" t="s">
        <v>263</v>
      </c>
      <c r="C3559" s="250" t="s">
        <v>4108</v>
      </c>
      <c r="D3559" s="254">
        <v>193082</v>
      </c>
      <c r="E3559" s="254">
        <v>8000</v>
      </c>
    </row>
    <row r="3560" spans="1:5" x14ac:dyDescent="0.25">
      <c r="A3560" s="253" t="s">
        <v>260</v>
      </c>
      <c r="B3560" s="250" t="s">
        <v>261</v>
      </c>
      <c r="C3560" s="250" t="s">
        <v>4109</v>
      </c>
      <c r="D3560" s="254">
        <v>130877</v>
      </c>
      <c r="E3560" s="254">
        <v>8000</v>
      </c>
    </row>
    <row r="3561" spans="1:5" x14ac:dyDescent="0.25">
      <c r="A3561" s="253" t="s">
        <v>260</v>
      </c>
      <c r="B3561" s="250" t="s">
        <v>263</v>
      </c>
      <c r="C3561" s="250" t="s">
        <v>4110</v>
      </c>
      <c r="D3561" s="254">
        <v>200394</v>
      </c>
      <c r="E3561" s="254">
        <v>8000</v>
      </c>
    </row>
    <row r="3562" spans="1:5" x14ac:dyDescent="0.25">
      <c r="A3562" s="253" t="s">
        <v>260</v>
      </c>
      <c r="B3562" s="250" t="s">
        <v>325</v>
      </c>
      <c r="C3562" s="250" t="s">
        <v>4111</v>
      </c>
      <c r="D3562" s="254">
        <v>261763</v>
      </c>
      <c r="E3562" s="254">
        <v>8000</v>
      </c>
    </row>
    <row r="3563" spans="1:5" x14ac:dyDescent="0.25">
      <c r="A3563" s="253" t="s">
        <v>260</v>
      </c>
      <c r="B3563" s="250" t="s">
        <v>714</v>
      </c>
      <c r="C3563" s="250" t="s">
        <v>4112</v>
      </c>
      <c r="D3563" s="254">
        <v>7439</v>
      </c>
      <c r="E3563" s="254">
        <v>8000</v>
      </c>
    </row>
    <row r="3564" spans="1:5" x14ac:dyDescent="0.25">
      <c r="A3564" s="253" t="s">
        <v>260</v>
      </c>
      <c r="B3564" s="250" t="s">
        <v>261</v>
      </c>
      <c r="C3564" s="250" t="s">
        <v>4113</v>
      </c>
      <c r="D3564" s="254">
        <v>27152</v>
      </c>
      <c r="E3564" s="254">
        <v>8000</v>
      </c>
    </row>
    <row r="3565" spans="1:5" x14ac:dyDescent="0.25">
      <c r="A3565" s="253" t="s">
        <v>260</v>
      </c>
      <c r="B3565" s="250" t="s">
        <v>261</v>
      </c>
      <c r="C3565" s="250" t="s">
        <v>4114</v>
      </c>
      <c r="D3565" s="254">
        <v>86950</v>
      </c>
      <c r="E3565" s="254">
        <v>8000</v>
      </c>
    </row>
    <row r="3566" spans="1:5" x14ac:dyDescent="0.25">
      <c r="A3566" s="253" t="s">
        <v>260</v>
      </c>
      <c r="B3566" s="250" t="s">
        <v>345</v>
      </c>
      <c r="C3566" s="250" t="s">
        <v>4115</v>
      </c>
      <c r="D3566" s="254">
        <v>153727</v>
      </c>
      <c r="E3566" s="254">
        <v>8000</v>
      </c>
    </row>
    <row r="3567" spans="1:5" x14ac:dyDescent="0.25">
      <c r="A3567" s="253" t="s">
        <v>260</v>
      </c>
      <c r="B3567" s="250" t="s">
        <v>270</v>
      </c>
      <c r="C3567" s="250" t="s">
        <v>4116</v>
      </c>
      <c r="D3567" s="254">
        <v>199786</v>
      </c>
      <c r="E3567" s="254">
        <v>8000</v>
      </c>
    </row>
    <row r="3568" spans="1:5" x14ac:dyDescent="0.25">
      <c r="A3568" s="253" t="s">
        <v>260</v>
      </c>
      <c r="B3568" s="250" t="s">
        <v>263</v>
      </c>
      <c r="C3568" s="250" t="s">
        <v>4117</v>
      </c>
      <c r="D3568" s="254">
        <v>244278</v>
      </c>
      <c r="E3568" s="254">
        <v>8000</v>
      </c>
    </row>
    <row r="3569" spans="1:5" x14ac:dyDescent="0.25">
      <c r="A3569" s="253" t="s">
        <v>260</v>
      </c>
      <c r="B3569" s="250" t="s">
        <v>1447</v>
      </c>
      <c r="C3569" s="250" t="s">
        <v>4118</v>
      </c>
      <c r="D3569" s="254">
        <v>229856</v>
      </c>
      <c r="E3569" s="254">
        <v>8000</v>
      </c>
    </row>
    <row r="3570" spans="1:5" x14ac:dyDescent="0.25">
      <c r="A3570" s="253" t="s">
        <v>260</v>
      </c>
      <c r="B3570" s="250" t="s">
        <v>263</v>
      </c>
      <c r="C3570" s="250" t="s">
        <v>4119</v>
      </c>
      <c r="D3570" s="254">
        <v>161630</v>
      </c>
      <c r="E3570" s="254">
        <v>7995</v>
      </c>
    </row>
    <row r="3571" spans="1:5" x14ac:dyDescent="0.25">
      <c r="A3571" s="253" t="s">
        <v>260</v>
      </c>
      <c r="B3571" s="250" t="s">
        <v>345</v>
      </c>
      <c r="C3571" s="250" t="s">
        <v>4120</v>
      </c>
      <c r="D3571" s="254">
        <v>412738</v>
      </c>
      <c r="E3571" s="254">
        <v>7986</v>
      </c>
    </row>
    <row r="3572" spans="1:5" x14ac:dyDescent="0.25">
      <c r="A3572" s="253" t="s">
        <v>260</v>
      </c>
      <c r="B3572" s="250" t="s">
        <v>340</v>
      </c>
      <c r="C3572" s="250" t="s">
        <v>4121</v>
      </c>
      <c r="D3572" s="254">
        <v>165562</v>
      </c>
      <c r="E3572" s="254">
        <v>7977</v>
      </c>
    </row>
    <row r="3573" spans="1:5" x14ac:dyDescent="0.25">
      <c r="A3573" s="253" t="s">
        <v>260</v>
      </c>
      <c r="B3573" s="250" t="s">
        <v>345</v>
      </c>
      <c r="C3573" s="250" t="s">
        <v>4122</v>
      </c>
      <c r="D3573" s="254">
        <v>134352</v>
      </c>
      <c r="E3573" s="254">
        <v>7954</v>
      </c>
    </row>
    <row r="3574" spans="1:5" x14ac:dyDescent="0.25">
      <c r="A3574" s="253" t="s">
        <v>260</v>
      </c>
      <c r="B3574" s="250" t="s">
        <v>4123</v>
      </c>
      <c r="C3574" s="250" t="s">
        <v>4124</v>
      </c>
      <c r="D3574" s="254">
        <v>2174</v>
      </c>
      <c r="E3574" s="254">
        <v>7929</v>
      </c>
    </row>
    <row r="3575" spans="1:5" x14ac:dyDescent="0.25">
      <c r="A3575" s="253" t="s">
        <v>260</v>
      </c>
      <c r="B3575" s="250" t="s">
        <v>345</v>
      </c>
      <c r="C3575" s="250" t="s">
        <v>4125</v>
      </c>
      <c r="D3575" s="254">
        <v>86984</v>
      </c>
      <c r="E3575" s="254">
        <v>7874</v>
      </c>
    </row>
    <row r="3576" spans="1:5" x14ac:dyDescent="0.25">
      <c r="A3576" s="253" t="s">
        <v>260</v>
      </c>
      <c r="B3576" s="250" t="s">
        <v>325</v>
      </c>
      <c r="C3576" s="250" t="s">
        <v>4126</v>
      </c>
      <c r="D3576" s="254">
        <v>130254</v>
      </c>
      <c r="E3576" s="254">
        <v>7850</v>
      </c>
    </row>
    <row r="3577" spans="1:5" x14ac:dyDescent="0.25">
      <c r="A3577" s="253" t="s">
        <v>260</v>
      </c>
      <c r="B3577" s="250" t="s">
        <v>261</v>
      </c>
      <c r="C3577" s="250" t="s">
        <v>4127</v>
      </c>
      <c r="D3577" s="254">
        <v>18650</v>
      </c>
      <c r="E3577" s="254">
        <v>7825</v>
      </c>
    </row>
    <row r="3578" spans="1:5" x14ac:dyDescent="0.25">
      <c r="A3578" s="253" t="s">
        <v>260</v>
      </c>
      <c r="B3578" s="250" t="s">
        <v>345</v>
      </c>
      <c r="C3578" s="250" t="s">
        <v>4128</v>
      </c>
      <c r="D3578" s="254">
        <v>129307</v>
      </c>
      <c r="E3578" s="254">
        <v>7800</v>
      </c>
    </row>
    <row r="3579" spans="1:5" x14ac:dyDescent="0.25">
      <c r="A3579" s="253" t="s">
        <v>260</v>
      </c>
      <c r="B3579" s="250" t="s">
        <v>345</v>
      </c>
      <c r="C3579" s="250" t="s">
        <v>4129</v>
      </c>
      <c r="D3579" s="254">
        <v>153590</v>
      </c>
      <c r="E3579" s="254">
        <v>7771</v>
      </c>
    </row>
    <row r="3580" spans="1:5" x14ac:dyDescent="0.25">
      <c r="A3580" s="253" t="s">
        <v>260</v>
      </c>
      <c r="B3580" s="250" t="s">
        <v>345</v>
      </c>
      <c r="C3580" s="250" t="s">
        <v>4130</v>
      </c>
      <c r="D3580" s="254">
        <v>170509</v>
      </c>
      <c r="E3580" s="254">
        <v>7768</v>
      </c>
    </row>
    <row r="3581" spans="1:5" x14ac:dyDescent="0.25">
      <c r="A3581" s="253" t="s">
        <v>260</v>
      </c>
      <c r="B3581" s="250" t="s">
        <v>263</v>
      </c>
      <c r="C3581" s="250" t="s">
        <v>4131</v>
      </c>
      <c r="D3581" s="254">
        <v>194951</v>
      </c>
      <c r="E3581" s="254">
        <v>7750</v>
      </c>
    </row>
    <row r="3582" spans="1:5" x14ac:dyDescent="0.25">
      <c r="A3582" s="253" t="s">
        <v>260</v>
      </c>
      <c r="B3582" s="250" t="s">
        <v>321</v>
      </c>
      <c r="C3582" s="250" t="s">
        <v>4132</v>
      </c>
      <c r="D3582" s="254">
        <v>140600</v>
      </c>
      <c r="E3582" s="254">
        <v>7750</v>
      </c>
    </row>
    <row r="3583" spans="1:5" x14ac:dyDescent="0.25">
      <c r="A3583" s="253" t="s">
        <v>260</v>
      </c>
      <c r="B3583" s="250" t="s">
        <v>261</v>
      </c>
      <c r="C3583" s="250" t="s">
        <v>4133</v>
      </c>
      <c r="D3583" s="254">
        <v>190631</v>
      </c>
      <c r="E3583" s="254">
        <v>7740</v>
      </c>
    </row>
    <row r="3584" spans="1:5" x14ac:dyDescent="0.25">
      <c r="A3584" s="253" t="s">
        <v>260</v>
      </c>
      <c r="B3584" s="250" t="s">
        <v>270</v>
      </c>
      <c r="C3584" s="250" t="s">
        <v>4134</v>
      </c>
      <c r="D3584" s="254">
        <v>166279</v>
      </c>
      <c r="E3584" s="254">
        <v>7700</v>
      </c>
    </row>
    <row r="3585" spans="1:5" x14ac:dyDescent="0.25">
      <c r="A3585" s="253" t="s">
        <v>260</v>
      </c>
      <c r="B3585" s="250" t="s">
        <v>414</v>
      </c>
      <c r="C3585" s="250" t="s">
        <v>4135</v>
      </c>
      <c r="D3585" s="254">
        <v>570884</v>
      </c>
      <c r="E3585" s="254">
        <v>7700</v>
      </c>
    </row>
    <row r="3586" spans="1:5" x14ac:dyDescent="0.25">
      <c r="A3586" s="253" t="s">
        <v>260</v>
      </c>
      <c r="B3586" s="250" t="s">
        <v>3281</v>
      </c>
      <c r="C3586" s="250" t="s">
        <v>4136</v>
      </c>
      <c r="D3586" s="254">
        <v>258437</v>
      </c>
      <c r="E3586" s="254">
        <v>7700</v>
      </c>
    </row>
    <row r="3587" spans="1:5" x14ac:dyDescent="0.25">
      <c r="A3587" s="253" t="s">
        <v>260</v>
      </c>
      <c r="B3587" s="250" t="s">
        <v>270</v>
      </c>
      <c r="C3587" s="250" t="s">
        <v>4137</v>
      </c>
      <c r="D3587" s="254">
        <v>976078</v>
      </c>
      <c r="E3587" s="254">
        <v>7675</v>
      </c>
    </row>
    <row r="3588" spans="1:5" x14ac:dyDescent="0.25">
      <c r="A3588" s="253" t="s">
        <v>260</v>
      </c>
      <c r="B3588" s="250" t="s">
        <v>1506</v>
      </c>
      <c r="C3588" s="250" t="s">
        <v>4138</v>
      </c>
      <c r="D3588" s="254">
        <v>6520</v>
      </c>
      <c r="E3588" s="254">
        <v>7656</v>
      </c>
    </row>
    <row r="3589" spans="1:5" x14ac:dyDescent="0.25">
      <c r="A3589" s="253" t="s">
        <v>260</v>
      </c>
      <c r="B3589" s="250" t="s">
        <v>3227</v>
      </c>
      <c r="C3589" s="250" t="s">
        <v>4139</v>
      </c>
      <c r="D3589" s="254">
        <v>239289</v>
      </c>
      <c r="E3589" s="254">
        <v>7650</v>
      </c>
    </row>
    <row r="3590" spans="1:5" x14ac:dyDescent="0.25">
      <c r="A3590" s="253" t="s">
        <v>260</v>
      </c>
      <c r="B3590" s="250" t="s">
        <v>263</v>
      </c>
      <c r="C3590" s="250" t="s">
        <v>4140</v>
      </c>
      <c r="D3590" s="254">
        <v>315254</v>
      </c>
      <c r="E3590" s="254">
        <v>7640</v>
      </c>
    </row>
    <row r="3591" spans="1:5" x14ac:dyDescent="0.25">
      <c r="A3591" s="253" t="s">
        <v>260</v>
      </c>
      <c r="B3591" s="250" t="s">
        <v>578</v>
      </c>
      <c r="C3591" s="250" t="s">
        <v>4141</v>
      </c>
      <c r="D3591" s="254">
        <v>147785</v>
      </c>
      <c r="E3591" s="254">
        <v>7638</v>
      </c>
    </row>
    <row r="3592" spans="1:5" x14ac:dyDescent="0.25">
      <c r="A3592" s="253" t="s">
        <v>260</v>
      </c>
      <c r="B3592" s="250" t="s">
        <v>1099</v>
      </c>
      <c r="C3592" s="250" t="s">
        <v>4142</v>
      </c>
      <c r="D3592" s="254">
        <v>341048</v>
      </c>
      <c r="E3592" s="254">
        <v>7631</v>
      </c>
    </row>
    <row r="3593" spans="1:5" x14ac:dyDescent="0.25">
      <c r="A3593" s="253" t="s">
        <v>260</v>
      </c>
      <c r="B3593" s="250" t="s">
        <v>509</v>
      </c>
      <c r="C3593" s="250" t="s">
        <v>4143</v>
      </c>
      <c r="D3593" s="254">
        <v>719306</v>
      </c>
      <c r="E3593" s="254">
        <v>7575</v>
      </c>
    </row>
    <row r="3594" spans="1:5" x14ac:dyDescent="0.25">
      <c r="A3594" s="253" t="s">
        <v>260</v>
      </c>
      <c r="B3594" s="250" t="s">
        <v>330</v>
      </c>
      <c r="C3594" s="250" t="s">
        <v>4144</v>
      </c>
      <c r="D3594" s="254">
        <v>196374</v>
      </c>
      <c r="E3594" s="254">
        <v>7505</v>
      </c>
    </row>
    <row r="3595" spans="1:5" x14ac:dyDescent="0.25">
      <c r="A3595" s="253" t="s">
        <v>260</v>
      </c>
      <c r="B3595" s="250" t="s">
        <v>263</v>
      </c>
      <c r="C3595" s="250" t="s">
        <v>4145</v>
      </c>
      <c r="D3595" s="254">
        <v>140038</v>
      </c>
      <c r="E3595" s="254">
        <v>7500</v>
      </c>
    </row>
    <row r="3596" spans="1:5" x14ac:dyDescent="0.25">
      <c r="A3596" s="253" t="s">
        <v>260</v>
      </c>
      <c r="B3596" s="250" t="s">
        <v>465</v>
      </c>
      <c r="C3596" s="250" t="s">
        <v>4146</v>
      </c>
      <c r="D3596" s="254">
        <v>54128</v>
      </c>
      <c r="E3596" s="254">
        <v>7500</v>
      </c>
    </row>
    <row r="3597" spans="1:5" x14ac:dyDescent="0.25">
      <c r="A3597" s="253" t="s">
        <v>260</v>
      </c>
      <c r="B3597" s="250" t="s">
        <v>345</v>
      </c>
      <c r="C3597" s="250" t="s">
        <v>4147</v>
      </c>
      <c r="D3597" s="254">
        <v>236003</v>
      </c>
      <c r="E3597" s="254">
        <v>7500</v>
      </c>
    </row>
    <row r="3598" spans="1:5" x14ac:dyDescent="0.25">
      <c r="A3598" s="253" t="s">
        <v>260</v>
      </c>
      <c r="B3598" s="250" t="s">
        <v>263</v>
      </c>
      <c r="C3598" s="250" t="s">
        <v>4148</v>
      </c>
      <c r="D3598" s="254">
        <v>97577</v>
      </c>
      <c r="E3598" s="254">
        <v>7500</v>
      </c>
    </row>
    <row r="3599" spans="1:5" x14ac:dyDescent="0.25">
      <c r="A3599" s="253" t="s">
        <v>260</v>
      </c>
      <c r="B3599" s="250" t="s">
        <v>325</v>
      </c>
      <c r="C3599" s="250" t="s">
        <v>4149</v>
      </c>
      <c r="D3599" s="254">
        <v>169119</v>
      </c>
      <c r="E3599" s="254">
        <v>7500</v>
      </c>
    </row>
    <row r="3600" spans="1:5" x14ac:dyDescent="0.25">
      <c r="A3600" s="253" t="s">
        <v>260</v>
      </c>
      <c r="B3600" s="250" t="s">
        <v>345</v>
      </c>
      <c r="C3600" s="250" t="s">
        <v>4150</v>
      </c>
      <c r="D3600" s="254">
        <v>109025</v>
      </c>
      <c r="E3600" s="254">
        <v>7500</v>
      </c>
    </row>
    <row r="3601" spans="1:5" x14ac:dyDescent="0.25">
      <c r="A3601" s="253" t="s">
        <v>260</v>
      </c>
      <c r="B3601" s="250" t="s">
        <v>261</v>
      </c>
      <c r="C3601" s="250" t="s">
        <v>4151</v>
      </c>
      <c r="D3601" s="254">
        <v>9921</v>
      </c>
      <c r="E3601" s="254">
        <v>7500</v>
      </c>
    </row>
    <row r="3602" spans="1:5" x14ac:dyDescent="0.25">
      <c r="A3602" s="253" t="s">
        <v>260</v>
      </c>
      <c r="B3602" s="250" t="s">
        <v>340</v>
      </c>
      <c r="C3602" s="250" t="s">
        <v>4152</v>
      </c>
      <c r="D3602" s="254">
        <v>759107</v>
      </c>
      <c r="E3602" s="254">
        <v>7500</v>
      </c>
    </row>
    <row r="3603" spans="1:5" x14ac:dyDescent="0.25">
      <c r="A3603" s="253" t="s">
        <v>260</v>
      </c>
      <c r="B3603" s="250" t="s">
        <v>263</v>
      </c>
      <c r="C3603" s="250" t="s">
        <v>4153</v>
      </c>
      <c r="D3603" s="254">
        <v>129246</v>
      </c>
      <c r="E3603" s="254">
        <v>7500</v>
      </c>
    </row>
    <row r="3604" spans="1:5" x14ac:dyDescent="0.25">
      <c r="A3604" s="253" t="s">
        <v>260</v>
      </c>
      <c r="B3604" s="250" t="s">
        <v>263</v>
      </c>
      <c r="C3604" s="250" t="s">
        <v>4154</v>
      </c>
      <c r="D3604" s="254">
        <v>254109</v>
      </c>
      <c r="E3604" s="254">
        <v>7500</v>
      </c>
    </row>
    <row r="3605" spans="1:5" x14ac:dyDescent="0.25">
      <c r="A3605" s="253" t="s">
        <v>260</v>
      </c>
      <c r="B3605" s="250" t="s">
        <v>261</v>
      </c>
      <c r="C3605" s="250" t="s">
        <v>4155</v>
      </c>
      <c r="D3605" s="254">
        <v>1</v>
      </c>
      <c r="E3605" s="254">
        <v>7459</v>
      </c>
    </row>
    <row r="3606" spans="1:5" x14ac:dyDescent="0.25">
      <c r="A3606" s="253" t="s">
        <v>260</v>
      </c>
      <c r="B3606" s="250" t="s">
        <v>345</v>
      </c>
      <c r="C3606" s="250" t="s">
        <v>4156</v>
      </c>
      <c r="D3606" s="254">
        <v>330945</v>
      </c>
      <c r="E3606" s="254">
        <v>7452</v>
      </c>
    </row>
    <row r="3607" spans="1:5" x14ac:dyDescent="0.25">
      <c r="A3607" s="253" t="s">
        <v>260</v>
      </c>
      <c r="B3607" s="250" t="s">
        <v>261</v>
      </c>
      <c r="C3607" s="250" t="s">
        <v>4157</v>
      </c>
      <c r="D3607" s="254">
        <v>135985</v>
      </c>
      <c r="E3607" s="254">
        <v>7435</v>
      </c>
    </row>
    <row r="3608" spans="1:5" x14ac:dyDescent="0.25">
      <c r="A3608" s="253" t="s">
        <v>260</v>
      </c>
      <c r="B3608" s="250" t="s">
        <v>261</v>
      </c>
      <c r="C3608" s="250" t="s">
        <v>4158</v>
      </c>
      <c r="D3608" s="254">
        <v>396697</v>
      </c>
      <c r="E3608" s="254">
        <v>7424</v>
      </c>
    </row>
    <row r="3609" spans="1:5" x14ac:dyDescent="0.25">
      <c r="A3609" s="253" t="s">
        <v>260</v>
      </c>
      <c r="B3609" s="250" t="s">
        <v>263</v>
      </c>
      <c r="C3609" s="250" t="s">
        <v>4159</v>
      </c>
      <c r="D3609" s="254">
        <v>204831</v>
      </c>
      <c r="E3609" s="254">
        <v>7416</v>
      </c>
    </row>
    <row r="3610" spans="1:5" x14ac:dyDescent="0.25">
      <c r="A3610" s="253" t="s">
        <v>260</v>
      </c>
      <c r="B3610" s="250" t="s">
        <v>263</v>
      </c>
      <c r="C3610" s="250" t="s">
        <v>4160</v>
      </c>
      <c r="D3610" s="254">
        <v>170275</v>
      </c>
      <c r="E3610" s="254">
        <v>7408</v>
      </c>
    </row>
    <row r="3611" spans="1:5" x14ac:dyDescent="0.25">
      <c r="A3611" s="253" t="s">
        <v>260</v>
      </c>
      <c r="B3611" s="250" t="s">
        <v>649</v>
      </c>
      <c r="C3611" s="250" t="s">
        <v>4161</v>
      </c>
      <c r="D3611" s="254">
        <v>148954</v>
      </c>
      <c r="E3611" s="254">
        <v>7400</v>
      </c>
    </row>
    <row r="3612" spans="1:5" x14ac:dyDescent="0.25">
      <c r="A3612" s="253" t="s">
        <v>260</v>
      </c>
      <c r="B3612" s="250" t="s">
        <v>345</v>
      </c>
      <c r="C3612" s="250" t="s">
        <v>4162</v>
      </c>
      <c r="D3612" s="254">
        <v>163914</v>
      </c>
      <c r="E3612" s="254">
        <v>7400</v>
      </c>
    </row>
    <row r="3613" spans="1:5" x14ac:dyDescent="0.25">
      <c r="A3613" s="253" t="s">
        <v>260</v>
      </c>
      <c r="B3613" s="250" t="s">
        <v>3281</v>
      </c>
      <c r="C3613" s="250" t="s">
        <v>4163</v>
      </c>
      <c r="D3613" s="254">
        <v>144481</v>
      </c>
      <c r="E3613" s="254">
        <v>7375</v>
      </c>
    </row>
    <row r="3614" spans="1:5" x14ac:dyDescent="0.25">
      <c r="A3614" s="253" t="s">
        <v>260</v>
      </c>
      <c r="B3614" s="250" t="s">
        <v>278</v>
      </c>
      <c r="C3614" s="250" t="s">
        <v>4164</v>
      </c>
      <c r="D3614" s="254">
        <v>166144</v>
      </c>
      <c r="E3614" s="254">
        <v>7352</v>
      </c>
    </row>
    <row r="3615" spans="1:5" x14ac:dyDescent="0.25">
      <c r="A3615" s="253" t="s">
        <v>260</v>
      </c>
      <c r="B3615" s="250" t="s">
        <v>263</v>
      </c>
      <c r="C3615" s="250" t="s">
        <v>4165</v>
      </c>
      <c r="D3615" s="254">
        <v>139141</v>
      </c>
      <c r="E3615" s="254">
        <v>7330</v>
      </c>
    </row>
    <row r="3616" spans="1:5" x14ac:dyDescent="0.25">
      <c r="A3616" s="253" t="s">
        <v>260</v>
      </c>
      <c r="B3616" s="250" t="s">
        <v>263</v>
      </c>
      <c r="C3616" s="250" t="s">
        <v>4166</v>
      </c>
      <c r="D3616" s="254">
        <v>204223</v>
      </c>
      <c r="E3616" s="254">
        <v>7315</v>
      </c>
    </row>
    <row r="3617" spans="1:5" x14ac:dyDescent="0.25">
      <c r="A3617" s="253" t="s">
        <v>260</v>
      </c>
      <c r="B3617" s="250" t="s">
        <v>263</v>
      </c>
      <c r="C3617" s="250" t="s">
        <v>4167</v>
      </c>
      <c r="D3617" s="254">
        <v>134061</v>
      </c>
      <c r="E3617" s="254">
        <v>7300</v>
      </c>
    </row>
    <row r="3618" spans="1:5" x14ac:dyDescent="0.25">
      <c r="A3618" s="253" t="s">
        <v>260</v>
      </c>
      <c r="B3618" s="250" t="s">
        <v>263</v>
      </c>
      <c r="C3618" s="250" t="s">
        <v>4168</v>
      </c>
      <c r="D3618" s="254">
        <v>183035</v>
      </c>
      <c r="E3618" s="254">
        <v>7266</v>
      </c>
    </row>
    <row r="3619" spans="1:5" x14ac:dyDescent="0.25">
      <c r="A3619" s="253" t="s">
        <v>260</v>
      </c>
      <c r="B3619" s="250" t="s">
        <v>345</v>
      </c>
      <c r="C3619" s="250" t="s">
        <v>4169</v>
      </c>
      <c r="D3619" s="254">
        <v>138164</v>
      </c>
      <c r="E3619" s="254">
        <v>7212</v>
      </c>
    </row>
    <row r="3620" spans="1:5" x14ac:dyDescent="0.25">
      <c r="A3620" s="253" t="s">
        <v>260</v>
      </c>
      <c r="B3620" s="250" t="s">
        <v>11</v>
      </c>
      <c r="C3620" s="250" t="s">
        <v>4170</v>
      </c>
      <c r="D3620" s="254">
        <v>230774</v>
      </c>
      <c r="E3620" s="254">
        <v>7200</v>
      </c>
    </row>
    <row r="3621" spans="1:5" x14ac:dyDescent="0.25">
      <c r="A3621" s="253" t="s">
        <v>260</v>
      </c>
      <c r="B3621" s="250" t="s">
        <v>263</v>
      </c>
      <c r="C3621" s="250" t="s">
        <v>4171</v>
      </c>
      <c r="D3621" s="254">
        <v>186637</v>
      </c>
      <c r="E3621" s="254">
        <v>7199</v>
      </c>
    </row>
    <row r="3622" spans="1:5" x14ac:dyDescent="0.25">
      <c r="A3622" s="253" t="s">
        <v>260</v>
      </c>
      <c r="B3622" s="250" t="s">
        <v>604</v>
      </c>
      <c r="C3622" s="250" t="s">
        <v>4172</v>
      </c>
      <c r="D3622" s="254">
        <v>86890</v>
      </c>
      <c r="E3622" s="254">
        <v>7151</v>
      </c>
    </row>
    <row r="3623" spans="1:5" x14ac:dyDescent="0.25">
      <c r="A3623" s="253" t="s">
        <v>260</v>
      </c>
      <c r="B3623" s="250" t="s">
        <v>263</v>
      </c>
      <c r="C3623" s="250" t="s">
        <v>4173</v>
      </c>
      <c r="D3623" s="254">
        <v>165205</v>
      </c>
      <c r="E3623" s="254">
        <v>7097</v>
      </c>
    </row>
    <row r="3624" spans="1:5" x14ac:dyDescent="0.25">
      <c r="A3624" s="253" t="s">
        <v>260</v>
      </c>
      <c r="B3624" s="250" t="s">
        <v>263</v>
      </c>
      <c r="C3624" s="250" t="s">
        <v>4174</v>
      </c>
      <c r="D3624" s="254">
        <v>145742</v>
      </c>
      <c r="E3624" s="254">
        <v>7084</v>
      </c>
    </row>
    <row r="3625" spans="1:5" x14ac:dyDescent="0.25">
      <c r="A3625" s="253" t="s">
        <v>260</v>
      </c>
      <c r="B3625" s="250" t="s">
        <v>261</v>
      </c>
      <c r="C3625" s="250" t="s">
        <v>4175</v>
      </c>
      <c r="D3625" s="254">
        <v>155006</v>
      </c>
      <c r="E3625" s="254">
        <v>7082</v>
      </c>
    </row>
    <row r="3626" spans="1:5" x14ac:dyDescent="0.25">
      <c r="A3626" s="253" t="s">
        <v>260</v>
      </c>
      <c r="B3626" s="250" t="s">
        <v>263</v>
      </c>
      <c r="C3626" s="250" t="s">
        <v>4176</v>
      </c>
      <c r="D3626" s="254">
        <v>177234</v>
      </c>
      <c r="E3626" s="254">
        <v>7072</v>
      </c>
    </row>
    <row r="3627" spans="1:5" x14ac:dyDescent="0.25">
      <c r="A3627" s="253" t="s">
        <v>260</v>
      </c>
      <c r="B3627" s="250" t="s">
        <v>566</v>
      </c>
      <c r="C3627" s="250" t="s">
        <v>4177</v>
      </c>
      <c r="D3627" s="254">
        <v>64950</v>
      </c>
      <c r="E3627" s="254">
        <v>7072</v>
      </c>
    </row>
    <row r="3628" spans="1:5" x14ac:dyDescent="0.25">
      <c r="A3628" s="253" t="s">
        <v>260</v>
      </c>
      <c r="B3628" s="250" t="s">
        <v>4178</v>
      </c>
      <c r="C3628" s="250" t="s">
        <v>4179</v>
      </c>
      <c r="D3628" s="254">
        <v>6301</v>
      </c>
      <c r="E3628" s="254">
        <v>7025</v>
      </c>
    </row>
    <row r="3629" spans="1:5" x14ac:dyDescent="0.25">
      <c r="A3629" s="253" t="s">
        <v>260</v>
      </c>
      <c r="B3629" s="250" t="s">
        <v>261</v>
      </c>
      <c r="C3629" s="250" t="s">
        <v>4180</v>
      </c>
      <c r="D3629" s="254">
        <v>0</v>
      </c>
      <c r="E3629" s="254">
        <v>7003</v>
      </c>
    </row>
    <row r="3630" spans="1:5" x14ac:dyDescent="0.25">
      <c r="A3630" s="253" t="s">
        <v>260</v>
      </c>
      <c r="B3630" s="250" t="s">
        <v>261</v>
      </c>
      <c r="C3630" s="250" t="s">
        <v>4181</v>
      </c>
      <c r="D3630" s="254">
        <v>203717</v>
      </c>
      <c r="E3630" s="254">
        <v>7000</v>
      </c>
    </row>
    <row r="3631" spans="1:5" x14ac:dyDescent="0.25">
      <c r="A3631" s="253" t="s">
        <v>260</v>
      </c>
      <c r="B3631" s="250" t="s">
        <v>263</v>
      </c>
      <c r="C3631" s="250" t="s">
        <v>4182</v>
      </c>
      <c r="D3631" s="254">
        <v>172908</v>
      </c>
      <c r="E3631" s="254">
        <v>7000</v>
      </c>
    </row>
    <row r="3632" spans="1:5" x14ac:dyDescent="0.25">
      <c r="A3632" s="253" t="s">
        <v>260</v>
      </c>
      <c r="B3632" s="250" t="s">
        <v>4183</v>
      </c>
      <c r="C3632" s="250" t="s">
        <v>4184</v>
      </c>
      <c r="D3632" s="254">
        <v>921802</v>
      </c>
      <c r="E3632" s="254">
        <v>7000</v>
      </c>
    </row>
    <row r="3633" spans="1:5" x14ac:dyDescent="0.25">
      <c r="A3633" s="253" t="s">
        <v>260</v>
      </c>
      <c r="B3633" s="250" t="s">
        <v>812</v>
      </c>
      <c r="C3633" s="250" t="s">
        <v>4185</v>
      </c>
      <c r="D3633" s="254">
        <v>123492</v>
      </c>
      <c r="E3633" s="254">
        <v>7000</v>
      </c>
    </row>
    <row r="3634" spans="1:5" x14ac:dyDescent="0.25">
      <c r="A3634" s="253" t="s">
        <v>260</v>
      </c>
      <c r="B3634" s="250" t="s">
        <v>345</v>
      </c>
      <c r="C3634" s="250" t="s">
        <v>4186</v>
      </c>
      <c r="D3634" s="254">
        <v>182117</v>
      </c>
      <c r="E3634" s="254">
        <v>7000</v>
      </c>
    </row>
    <row r="3635" spans="1:5" x14ac:dyDescent="0.25">
      <c r="A3635" s="253" t="s">
        <v>260</v>
      </c>
      <c r="B3635" s="250" t="s">
        <v>261</v>
      </c>
      <c r="C3635" s="250" t="s">
        <v>4187</v>
      </c>
      <c r="D3635" s="254">
        <v>160406</v>
      </c>
      <c r="E3635" s="254">
        <v>7000</v>
      </c>
    </row>
    <row r="3636" spans="1:5" x14ac:dyDescent="0.25">
      <c r="A3636" s="253" t="s">
        <v>260</v>
      </c>
      <c r="B3636" s="250" t="s">
        <v>1579</v>
      </c>
      <c r="C3636" s="250" t="s">
        <v>4188</v>
      </c>
      <c r="D3636" s="254">
        <v>106773</v>
      </c>
      <c r="E3636" s="254">
        <v>7000</v>
      </c>
    </row>
    <row r="3637" spans="1:5" x14ac:dyDescent="0.25">
      <c r="A3637" s="253" t="s">
        <v>260</v>
      </c>
      <c r="B3637" s="250" t="s">
        <v>505</v>
      </c>
      <c r="C3637" s="250" t="s">
        <v>4189</v>
      </c>
      <c r="D3637" s="254">
        <v>10539</v>
      </c>
      <c r="E3637" s="254">
        <v>7000</v>
      </c>
    </row>
    <row r="3638" spans="1:5" x14ac:dyDescent="0.25">
      <c r="A3638" s="253" t="s">
        <v>260</v>
      </c>
      <c r="B3638" s="250" t="s">
        <v>263</v>
      </c>
      <c r="C3638" s="250" t="s">
        <v>4190</v>
      </c>
      <c r="D3638" s="254">
        <v>235532</v>
      </c>
      <c r="E3638" s="254">
        <v>7000</v>
      </c>
    </row>
    <row r="3639" spans="1:5" x14ac:dyDescent="0.25">
      <c r="A3639" s="253" t="s">
        <v>260</v>
      </c>
      <c r="B3639" s="250" t="s">
        <v>4191</v>
      </c>
      <c r="C3639" s="250" t="s">
        <v>4192</v>
      </c>
      <c r="D3639" s="254">
        <v>55292</v>
      </c>
      <c r="E3639" s="254">
        <v>7000</v>
      </c>
    </row>
    <row r="3640" spans="1:5" x14ac:dyDescent="0.25">
      <c r="A3640" s="253" t="s">
        <v>260</v>
      </c>
      <c r="B3640" s="250" t="s">
        <v>270</v>
      </c>
      <c r="C3640" s="250" t="s">
        <v>4193</v>
      </c>
      <c r="D3640" s="254">
        <v>7738</v>
      </c>
      <c r="E3640" s="254">
        <v>7000</v>
      </c>
    </row>
    <row r="3641" spans="1:5" x14ac:dyDescent="0.25">
      <c r="A3641" s="253" t="s">
        <v>260</v>
      </c>
      <c r="B3641" s="250" t="s">
        <v>4194</v>
      </c>
      <c r="C3641" s="250" t="s">
        <v>4195</v>
      </c>
      <c r="D3641" s="254">
        <v>153737</v>
      </c>
      <c r="E3641" s="254">
        <v>7000</v>
      </c>
    </row>
    <row r="3642" spans="1:5" x14ac:dyDescent="0.25">
      <c r="A3642" s="253" t="s">
        <v>260</v>
      </c>
      <c r="B3642" s="250" t="s">
        <v>263</v>
      </c>
      <c r="C3642" s="250" t="s">
        <v>4196</v>
      </c>
      <c r="D3642" s="254">
        <v>153059</v>
      </c>
      <c r="E3642" s="254">
        <v>6990</v>
      </c>
    </row>
    <row r="3643" spans="1:5" x14ac:dyDescent="0.25">
      <c r="A3643" s="253" t="s">
        <v>260</v>
      </c>
      <c r="B3643" s="250" t="s">
        <v>263</v>
      </c>
      <c r="C3643" s="250" t="s">
        <v>4197</v>
      </c>
      <c r="D3643" s="254">
        <v>159839</v>
      </c>
      <c r="E3643" s="254">
        <v>6976</v>
      </c>
    </row>
    <row r="3644" spans="1:5" x14ac:dyDescent="0.25">
      <c r="A3644" s="253" t="s">
        <v>260</v>
      </c>
      <c r="B3644" s="250" t="s">
        <v>263</v>
      </c>
      <c r="C3644" s="250" t="s">
        <v>4198</v>
      </c>
      <c r="D3644" s="254">
        <v>134529</v>
      </c>
      <c r="E3644" s="254">
        <v>6960</v>
      </c>
    </row>
    <row r="3645" spans="1:5" x14ac:dyDescent="0.25">
      <c r="A3645" s="253" t="s">
        <v>260</v>
      </c>
      <c r="B3645" s="250" t="s">
        <v>261</v>
      </c>
      <c r="C3645" s="250" t="s">
        <v>4199</v>
      </c>
      <c r="D3645" s="254">
        <v>366787</v>
      </c>
      <c r="E3645" s="254">
        <v>6950</v>
      </c>
    </row>
    <row r="3646" spans="1:5" x14ac:dyDescent="0.25">
      <c r="A3646" s="253" t="s">
        <v>260</v>
      </c>
      <c r="B3646" s="250" t="s">
        <v>465</v>
      </c>
      <c r="C3646" s="250" t="s">
        <v>4200</v>
      </c>
      <c r="D3646" s="254">
        <v>759751</v>
      </c>
      <c r="E3646" s="254">
        <v>6950</v>
      </c>
    </row>
    <row r="3647" spans="1:5" x14ac:dyDescent="0.25">
      <c r="A3647" s="253" t="s">
        <v>260</v>
      </c>
      <c r="B3647" s="250" t="s">
        <v>2661</v>
      </c>
      <c r="C3647" s="250" t="s">
        <v>4201</v>
      </c>
      <c r="D3647" s="254">
        <v>33446</v>
      </c>
      <c r="E3647" s="254">
        <v>6905</v>
      </c>
    </row>
    <row r="3648" spans="1:5" x14ac:dyDescent="0.25">
      <c r="A3648" s="253" t="s">
        <v>260</v>
      </c>
      <c r="B3648" s="250" t="s">
        <v>345</v>
      </c>
      <c r="C3648" s="250" t="s">
        <v>4202</v>
      </c>
      <c r="D3648" s="254">
        <v>251903</v>
      </c>
      <c r="E3648" s="254">
        <v>6871</v>
      </c>
    </row>
    <row r="3649" spans="1:5" x14ac:dyDescent="0.25">
      <c r="A3649" s="253" t="s">
        <v>260</v>
      </c>
      <c r="B3649" s="250" t="s">
        <v>263</v>
      </c>
      <c r="C3649" s="250" t="s">
        <v>4203</v>
      </c>
      <c r="D3649" s="254">
        <v>155082</v>
      </c>
      <c r="E3649" s="254">
        <v>6860</v>
      </c>
    </row>
    <row r="3650" spans="1:5" x14ac:dyDescent="0.25">
      <c r="A3650" s="253" t="s">
        <v>260</v>
      </c>
      <c r="B3650" s="250" t="s">
        <v>345</v>
      </c>
      <c r="C3650" s="250" t="s">
        <v>4204</v>
      </c>
      <c r="D3650" s="254">
        <v>442110</v>
      </c>
      <c r="E3650" s="254">
        <v>6840</v>
      </c>
    </row>
    <row r="3651" spans="1:5" x14ac:dyDescent="0.25">
      <c r="A3651" s="253" t="s">
        <v>260</v>
      </c>
      <c r="B3651" s="250" t="s">
        <v>270</v>
      </c>
      <c r="C3651" s="250" t="s">
        <v>4205</v>
      </c>
      <c r="D3651" s="254">
        <v>147941</v>
      </c>
      <c r="E3651" s="254">
        <v>6798</v>
      </c>
    </row>
    <row r="3652" spans="1:5" x14ac:dyDescent="0.25">
      <c r="A3652" s="253" t="s">
        <v>260</v>
      </c>
      <c r="B3652" s="250" t="s">
        <v>2287</v>
      </c>
      <c r="C3652" s="250" t="s">
        <v>4206</v>
      </c>
      <c r="D3652" s="254">
        <v>34891</v>
      </c>
      <c r="E3652" s="254">
        <v>6788</v>
      </c>
    </row>
    <row r="3653" spans="1:5" x14ac:dyDescent="0.25">
      <c r="A3653" s="253" t="s">
        <v>260</v>
      </c>
      <c r="B3653" s="250" t="s">
        <v>291</v>
      </c>
      <c r="C3653" s="250" t="s">
        <v>4207</v>
      </c>
      <c r="D3653" s="254">
        <v>529053</v>
      </c>
      <c r="E3653" s="254">
        <v>6762</v>
      </c>
    </row>
    <row r="3654" spans="1:5" x14ac:dyDescent="0.25">
      <c r="A3654" s="253" t="s">
        <v>260</v>
      </c>
      <c r="B3654" s="250" t="s">
        <v>776</v>
      </c>
      <c r="C3654" s="250" t="s">
        <v>4208</v>
      </c>
      <c r="D3654" s="254">
        <v>6930</v>
      </c>
      <c r="E3654" s="254">
        <v>6750</v>
      </c>
    </row>
    <row r="3655" spans="1:5" x14ac:dyDescent="0.25">
      <c r="A3655" s="253" t="s">
        <v>260</v>
      </c>
      <c r="B3655" s="250" t="s">
        <v>2561</v>
      </c>
      <c r="C3655" s="250" t="s">
        <v>4209</v>
      </c>
      <c r="D3655" s="254">
        <v>109750</v>
      </c>
      <c r="E3655" s="254">
        <v>6747</v>
      </c>
    </row>
    <row r="3656" spans="1:5" x14ac:dyDescent="0.25">
      <c r="A3656" s="253" t="s">
        <v>260</v>
      </c>
      <c r="B3656" s="250" t="s">
        <v>261</v>
      </c>
      <c r="C3656" s="250" t="s">
        <v>4210</v>
      </c>
      <c r="D3656" s="254">
        <v>477</v>
      </c>
      <c r="E3656" s="254">
        <v>6725</v>
      </c>
    </row>
    <row r="3657" spans="1:5" x14ac:dyDescent="0.25">
      <c r="A3657" s="253" t="s">
        <v>260</v>
      </c>
      <c r="B3657" s="250" t="s">
        <v>263</v>
      </c>
      <c r="C3657" s="250" t="s">
        <v>4211</v>
      </c>
      <c r="D3657" s="254">
        <v>310963</v>
      </c>
      <c r="E3657" s="254">
        <v>6706</v>
      </c>
    </row>
    <row r="3658" spans="1:5" x14ac:dyDescent="0.25">
      <c r="A3658" s="253" t="s">
        <v>260</v>
      </c>
      <c r="B3658" s="250" t="s">
        <v>1309</v>
      </c>
      <c r="C3658" s="250" t="s">
        <v>4212</v>
      </c>
      <c r="D3658" s="254">
        <v>109458</v>
      </c>
      <c r="E3658" s="254">
        <v>6706</v>
      </c>
    </row>
    <row r="3659" spans="1:5" x14ac:dyDescent="0.25">
      <c r="A3659" s="253" t="s">
        <v>260</v>
      </c>
      <c r="B3659" s="250" t="s">
        <v>263</v>
      </c>
      <c r="C3659" s="250" t="s">
        <v>4213</v>
      </c>
      <c r="D3659" s="254">
        <v>184469</v>
      </c>
      <c r="E3659" s="254">
        <v>6700</v>
      </c>
    </row>
    <row r="3660" spans="1:5" x14ac:dyDescent="0.25">
      <c r="A3660" s="253" t="s">
        <v>260</v>
      </c>
      <c r="B3660" s="250" t="s">
        <v>270</v>
      </c>
      <c r="C3660" s="250" t="s">
        <v>4214</v>
      </c>
      <c r="D3660" s="254">
        <v>463512</v>
      </c>
      <c r="E3660" s="254">
        <v>6685</v>
      </c>
    </row>
    <row r="3661" spans="1:5" x14ac:dyDescent="0.25">
      <c r="A3661" s="253" t="s">
        <v>260</v>
      </c>
      <c r="B3661" s="250" t="s">
        <v>345</v>
      </c>
      <c r="C3661" s="250" t="s">
        <v>4215</v>
      </c>
      <c r="D3661" s="254">
        <v>105101</v>
      </c>
      <c r="E3661" s="254">
        <v>6675</v>
      </c>
    </row>
    <row r="3662" spans="1:5" x14ac:dyDescent="0.25">
      <c r="A3662" s="253" t="s">
        <v>260</v>
      </c>
      <c r="B3662" s="250" t="s">
        <v>261</v>
      </c>
      <c r="C3662" s="250" t="s">
        <v>4216</v>
      </c>
      <c r="D3662" s="254">
        <v>314005</v>
      </c>
      <c r="E3662" s="254">
        <v>6650</v>
      </c>
    </row>
    <row r="3663" spans="1:5" x14ac:dyDescent="0.25">
      <c r="A3663" s="253" t="s">
        <v>260</v>
      </c>
      <c r="B3663" s="250" t="s">
        <v>278</v>
      </c>
      <c r="C3663" s="250" t="s">
        <v>4217</v>
      </c>
      <c r="D3663" s="254">
        <v>1242495</v>
      </c>
      <c r="E3663" s="254">
        <v>6625</v>
      </c>
    </row>
    <row r="3664" spans="1:5" x14ac:dyDescent="0.25">
      <c r="A3664" s="253" t="s">
        <v>260</v>
      </c>
      <c r="B3664" s="250" t="s">
        <v>270</v>
      </c>
      <c r="C3664" s="250" t="s">
        <v>4218</v>
      </c>
      <c r="D3664" s="254">
        <v>142818</v>
      </c>
      <c r="E3664" s="254">
        <v>6606</v>
      </c>
    </row>
    <row r="3665" spans="1:5" x14ac:dyDescent="0.25">
      <c r="A3665" s="253" t="s">
        <v>260</v>
      </c>
      <c r="B3665" s="250" t="s">
        <v>263</v>
      </c>
      <c r="C3665" s="250" t="s">
        <v>4219</v>
      </c>
      <c r="D3665" s="254">
        <v>256545</v>
      </c>
      <c r="E3665" s="254">
        <v>6594</v>
      </c>
    </row>
    <row r="3666" spans="1:5" x14ac:dyDescent="0.25">
      <c r="A3666" s="253" t="s">
        <v>260</v>
      </c>
      <c r="B3666" s="250" t="s">
        <v>261</v>
      </c>
      <c r="C3666" s="250" t="s">
        <v>4220</v>
      </c>
      <c r="D3666" s="254">
        <v>441298</v>
      </c>
      <c r="E3666" s="254">
        <v>6548</v>
      </c>
    </row>
    <row r="3667" spans="1:5" x14ac:dyDescent="0.25">
      <c r="A3667" s="253" t="s">
        <v>260</v>
      </c>
      <c r="B3667" s="250" t="s">
        <v>2352</v>
      </c>
      <c r="C3667" s="250" t="s">
        <v>4221</v>
      </c>
      <c r="D3667" s="254">
        <v>185523</v>
      </c>
      <c r="E3667" s="254">
        <v>6500</v>
      </c>
    </row>
    <row r="3668" spans="1:5" x14ac:dyDescent="0.25">
      <c r="A3668" s="253" t="s">
        <v>260</v>
      </c>
      <c r="B3668" s="250" t="s">
        <v>598</v>
      </c>
      <c r="C3668" s="250" t="s">
        <v>4222</v>
      </c>
      <c r="D3668" s="254">
        <v>199541</v>
      </c>
      <c r="E3668" s="254">
        <v>6500</v>
      </c>
    </row>
    <row r="3669" spans="1:5" x14ac:dyDescent="0.25">
      <c r="A3669" s="253" t="s">
        <v>260</v>
      </c>
      <c r="B3669" s="250" t="s">
        <v>3090</v>
      </c>
      <c r="C3669" s="250" t="s">
        <v>4223</v>
      </c>
      <c r="D3669" s="254">
        <v>308194</v>
      </c>
      <c r="E3669" s="254">
        <v>6500</v>
      </c>
    </row>
    <row r="3670" spans="1:5" x14ac:dyDescent="0.25">
      <c r="A3670" s="253" t="s">
        <v>260</v>
      </c>
      <c r="B3670" s="250" t="s">
        <v>345</v>
      </c>
      <c r="C3670" s="250" t="s">
        <v>4224</v>
      </c>
      <c r="D3670" s="254">
        <v>283774</v>
      </c>
      <c r="E3670" s="254">
        <v>6500</v>
      </c>
    </row>
    <row r="3671" spans="1:5" x14ac:dyDescent="0.25">
      <c r="A3671" s="253" t="s">
        <v>260</v>
      </c>
      <c r="B3671" s="250" t="s">
        <v>325</v>
      </c>
      <c r="C3671" s="250" t="s">
        <v>4225</v>
      </c>
      <c r="D3671" s="254">
        <v>215999</v>
      </c>
      <c r="E3671" s="254">
        <v>6500</v>
      </c>
    </row>
    <row r="3672" spans="1:5" x14ac:dyDescent="0.25">
      <c r="A3672" s="253" t="s">
        <v>260</v>
      </c>
      <c r="B3672" s="250" t="s">
        <v>4226</v>
      </c>
      <c r="C3672" s="250" t="s">
        <v>4227</v>
      </c>
      <c r="D3672" s="254">
        <v>106219</v>
      </c>
      <c r="E3672" s="254">
        <v>6500</v>
      </c>
    </row>
    <row r="3673" spans="1:5" x14ac:dyDescent="0.25">
      <c r="A3673" s="253" t="s">
        <v>260</v>
      </c>
      <c r="B3673" s="250" t="s">
        <v>345</v>
      </c>
      <c r="C3673" s="250" t="s">
        <v>4228</v>
      </c>
      <c r="D3673" s="254">
        <v>132614</v>
      </c>
      <c r="E3673" s="254">
        <v>6500</v>
      </c>
    </row>
    <row r="3674" spans="1:5" x14ac:dyDescent="0.25">
      <c r="A3674" s="253" t="s">
        <v>260</v>
      </c>
      <c r="B3674" s="250" t="s">
        <v>261</v>
      </c>
      <c r="C3674" s="250" t="s">
        <v>4229</v>
      </c>
      <c r="D3674" s="254">
        <v>318251</v>
      </c>
      <c r="E3674" s="254">
        <v>6485</v>
      </c>
    </row>
    <row r="3675" spans="1:5" x14ac:dyDescent="0.25">
      <c r="A3675" s="253" t="s">
        <v>260</v>
      </c>
      <c r="B3675" s="250" t="s">
        <v>263</v>
      </c>
      <c r="C3675" s="250" t="s">
        <v>4230</v>
      </c>
      <c r="D3675" s="254">
        <v>151123</v>
      </c>
      <c r="E3675" s="254">
        <v>6478</v>
      </c>
    </row>
    <row r="3676" spans="1:5" x14ac:dyDescent="0.25">
      <c r="A3676" s="253" t="s">
        <v>260</v>
      </c>
      <c r="B3676" s="250" t="s">
        <v>263</v>
      </c>
      <c r="C3676" s="250" t="s">
        <v>4231</v>
      </c>
      <c r="D3676" s="254">
        <v>149016</v>
      </c>
      <c r="E3676" s="254">
        <v>6456</v>
      </c>
    </row>
    <row r="3677" spans="1:5" x14ac:dyDescent="0.25">
      <c r="A3677" s="253" t="s">
        <v>260</v>
      </c>
      <c r="B3677" s="250" t="s">
        <v>270</v>
      </c>
      <c r="C3677" s="250" t="s">
        <v>4232</v>
      </c>
      <c r="D3677" s="254">
        <v>128976</v>
      </c>
      <c r="E3677" s="254">
        <v>6437</v>
      </c>
    </row>
    <row r="3678" spans="1:5" x14ac:dyDescent="0.25">
      <c r="A3678" s="253" t="s">
        <v>260</v>
      </c>
      <c r="B3678" s="250" t="s">
        <v>270</v>
      </c>
      <c r="C3678" s="250" t="s">
        <v>4233</v>
      </c>
      <c r="D3678" s="254">
        <v>201440</v>
      </c>
      <c r="E3678" s="254">
        <v>6412</v>
      </c>
    </row>
    <row r="3679" spans="1:5" x14ac:dyDescent="0.25">
      <c r="A3679" s="253" t="s">
        <v>260</v>
      </c>
      <c r="B3679" s="250" t="s">
        <v>3373</v>
      </c>
      <c r="C3679" s="250" t="s">
        <v>4234</v>
      </c>
      <c r="D3679" s="254">
        <v>120184</v>
      </c>
      <c r="E3679" s="254">
        <v>6400</v>
      </c>
    </row>
    <row r="3680" spans="1:5" x14ac:dyDescent="0.25">
      <c r="A3680" s="253" t="s">
        <v>260</v>
      </c>
      <c r="B3680" s="250" t="s">
        <v>263</v>
      </c>
      <c r="C3680" s="250" t="s">
        <v>4235</v>
      </c>
      <c r="D3680" s="254">
        <v>149612</v>
      </c>
      <c r="E3680" s="254">
        <v>6372</v>
      </c>
    </row>
    <row r="3681" spans="1:5" x14ac:dyDescent="0.25">
      <c r="A3681" s="253" t="s">
        <v>260</v>
      </c>
      <c r="B3681" s="250" t="s">
        <v>291</v>
      </c>
      <c r="C3681" s="250" t="s">
        <v>4236</v>
      </c>
      <c r="D3681" s="254">
        <v>217260</v>
      </c>
      <c r="E3681" s="254">
        <v>6368</v>
      </c>
    </row>
    <row r="3682" spans="1:5" x14ac:dyDescent="0.25">
      <c r="A3682" s="253" t="s">
        <v>260</v>
      </c>
      <c r="B3682" s="250" t="s">
        <v>263</v>
      </c>
      <c r="C3682" s="250" t="s">
        <v>4237</v>
      </c>
      <c r="D3682" s="254">
        <v>91293</v>
      </c>
      <c r="E3682" s="254">
        <v>6356</v>
      </c>
    </row>
    <row r="3683" spans="1:5" x14ac:dyDescent="0.25">
      <c r="A3683" s="253" t="s">
        <v>260</v>
      </c>
      <c r="B3683" s="250" t="s">
        <v>330</v>
      </c>
      <c r="C3683" s="250" t="s">
        <v>4238</v>
      </c>
      <c r="D3683" s="254">
        <v>49370</v>
      </c>
      <c r="E3683" s="254">
        <v>6350</v>
      </c>
    </row>
    <row r="3684" spans="1:5" x14ac:dyDescent="0.25">
      <c r="A3684" s="253" t="s">
        <v>260</v>
      </c>
      <c r="B3684" s="250" t="s">
        <v>263</v>
      </c>
      <c r="C3684" s="250" t="s">
        <v>4239</v>
      </c>
      <c r="D3684" s="254">
        <v>132465</v>
      </c>
      <c r="E3684" s="254">
        <v>6314</v>
      </c>
    </row>
    <row r="3685" spans="1:5" x14ac:dyDescent="0.25">
      <c r="A3685" s="253" t="s">
        <v>260</v>
      </c>
      <c r="B3685" s="250" t="s">
        <v>261</v>
      </c>
      <c r="C3685" s="250" t="s">
        <v>4240</v>
      </c>
      <c r="D3685" s="254">
        <v>132155</v>
      </c>
      <c r="E3685" s="254">
        <v>6303</v>
      </c>
    </row>
    <row r="3686" spans="1:5" x14ac:dyDescent="0.25">
      <c r="A3686" s="253" t="s">
        <v>260</v>
      </c>
      <c r="B3686" s="250" t="s">
        <v>270</v>
      </c>
      <c r="C3686" s="250" t="s">
        <v>4241</v>
      </c>
      <c r="D3686" s="254">
        <v>147897</v>
      </c>
      <c r="E3686" s="254">
        <v>6300</v>
      </c>
    </row>
    <row r="3687" spans="1:5" x14ac:dyDescent="0.25">
      <c r="A3687" s="253" t="s">
        <v>260</v>
      </c>
      <c r="B3687" s="250" t="s">
        <v>345</v>
      </c>
      <c r="C3687" s="250" t="s">
        <v>4242</v>
      </c>
      <c r="D3687" s="254">
        <v>126375</v>
      </c>
      <c r="E3687" s="254">
        <v>6296</v>
      </c>
    </row>
    <row r="3688" spans="1:5" x14ac:dyDescent="0.25">
      <c r="A3688" s="253" t="s">
        <v>260</v>
      </c>
      <c r="B3688" s="250" t="s">
        <v>345</v>
      </c>
      <c r="C3688" s="250" t="s">
        <v>4243</v>
      </c>
      <c r="D3688" s="254">
        <v>207203</v>
      </c>
      <c r="E3688" s="254">
        <v>6295</v>
      </c>
    </row>
    <row r="3689" spans="1:5" x14ac:dyDescent="0.25">
      <c r="A3689" s="253" t="s">
        <v>260</v>
      </c>
      <c r="B3689" s="250" t="s">
        <v>263</v>
      </c>
      <c r="C3689" s="250" t="s">
        <v>4244</v>
      </c>
      <c r="D3689" s="254">
        <v>141488</v>
      </c>
      <c r="E3689" s="254">
        <v>6285</v>
      </c>
    </row>
    <row r="3690" spans="1:5" x14ac:dyDescent="0.25">
      <c r="A3690" s="253" t="s">
        <v>260</v>
      </c>
      <c r="B3690" s="250" t="s">
        <v>263</v>
      </c>
      <c r="C3690" s="250" t="s">
        <v>4244</v>
      </c>
      <c r="D3690" s="254">
        <v>141488</v>
      </c>
      <c r="E3690" s="254">
        <v>6285</v>
      </c>
    </row>
    <row r="3691" spans="1:5" x14ac:dyDescent="0.25">
      <c r="A3691" s="253" t="s">
        <v>260</v>
      </c>
      <c r="B3691" s="250" t="s">
        <v>263</v>
      </c>
      <c r="C3691" s="250" t="s">
        <v>4245</v>
      </c>
      <c r="D3691" s="254">
        <v>128164</v>
      </c>
      <c r="E3691" s="254">
        <v>6267</v>
      </c>
    </row>
    <row r="3692" spans="1:5" x14ac:dyDescent="0.25">
      <c r="A3692" s="253" t="s">
        <v>260</v>
      </c>
      <c r="B3692" s="250" t="s">
        <v>263</v>
      </c>
      <c r="C3692" s="250" t="s">
        <v>4246</v>
      </c>
      <c r="D3692" s="254">
        <v>138960</v>
      </c>
      <c r="E3692" s="254">
        <v>6252</v>
      </c>
    </row>
    <row r="3693" spans="1:5" x14ac:dyDescent="0.25">
      <c r="A3693" s="253" t="s">
        <v>260</v>
      </c>
      <c r="B3693" s="250" t="s">
        <v>263</v>
      </c>
      <c r="C3693" s="250" t="s">
        <v>4247</v>
      </c>
      <c r="D3693" s="254">
        <v>15338</v>
      </c>
      <c r="E3693" s="254">
        <v>6250</v>
      </c>
    </row>
    <row r="3694" spans="1:5" x14ac:dyDescent="0.25">
      <c r="A3694" s="253" t="s">
        <v>260</v>
      </c>
      <c r="B3694" s="250" t="s">
        <v>261</v>
      </c>
      <c r="C3694" s="250" t="s">
        <v>4248</v>
      </c>
      <c r="D3694" s="254">
        <v>67378</v>
      </c>
      <c r="E3694" s="254">
        <v>6248</v>
      </c>
    </row>
    <row r="3695" spans="1:5" x14ac:dyDescent="0.25">
      <c r="A3695" s="253" t="s">
        <v>260</v>
      </c>
      <c r="B3695" s="250" t="s">
        <v>270</v>
      </c>
      <c r="C3695" s="250" t="s">
        <v>4249</v>
      </c>
      <c r="D3695" s="254">
        <v>360953</v>
      </c>
      <c r="E3695" s="254">
        <v>6238</v>
      </c>
    </row>
    <row r="3696" spans="1:5" x14ac:dyDescent="0.25">
      <c r="A3696" s="253" t="s">
        <v>260</v>
      </c>
      <c r="B3696" s="250" t="s">
        <v>263</v>
      </c>
      <c r="C3696" s="250" t="s">
        <v>4250</v>
      </c>
      <c r="D3696" s="254">
        <v>135637</v>
      </c>
      <c r="E3696" s="254">
        <v>6220</v>
      </c>
    </row>
    <row r="3697" spans="1:5" x14ac:dyDescent="0.25">
      <c r="A3697" s="253" t="s">
        <v>260</v>
      </c>
      <c r="B3697" s="250" t="s">
        <v>263</v>
      </c>
      <c r="C3697" s="250" t="s">
        <v>4251</v>
      </c>
      <c r="D3697" s="254">
        <v>143916</v>
      </c>
      <c r="E3697" s="254">
        <v>6199</v>
      </c>
    </row>
    <row r="3698" spans="1:5" x14ac:dyDescent="0.25">
      <c r="A3698" s="253" t="s">
        <v>260</v>
      </c>
      <c r="B3698" s="250" t="s">
        <v>263</v>
      </c>
      <c r="C3698" s="250" t="s">
        <v>4252</v>
      </c>
      <c r="D3698" s="254">
        <v>152000</v>
      </c>
      <c r="E3698" s="254">
        <v>6178</v>
      </c>
    </row>
    <row r="3699" spans="1:5" x14ac:dyDescent="0.25">
      <c r="A3699" s="253" t="s">
        <v>260</v>
      </c>
      <c r="B3699" s="250" t="s">
        <v>325</v>
      </c>
      <c r="C3699" s="250" t="s">
        <v>4253</v>
      </c>
      <c r="D3699" s="254">
        <v>294443</v>
      </c>
      <c r="E3699" s="254">
        <v>6100</v>
      </c>
    </row>
    <row r="3700" spans="1:5" x14ac:dyDescent="0.25">
      <c r="A3700" s="253" t="s">
        <v>260</v>
      </c>
      <c r="B3700" s="250" t="s">
        <v>793</v>
      </c>
      <c r="C3700" s="250" t="s">
        <v>4254</v>
      </c>
      <c r="D3700" s="254">
        <v>73714</v>
      </c>
      <c r="E3700" s="254">
        <v>6100</v>
      </c>
    </row>
    <row r="3701" spans="1:5" x14ac:dyDescent="0.25">
      <c r="A3701" s="253" t="s">
        <v>260</v>
      </c>
      <c r="B3701" s="250" t="s">
        <v>261</v>
      </c>
      <c r="C3701" s="250" t="s">
        <v>4255</v>
      </c>
      <c r="D3701" s="254">
        <v>104576</v>
      </c>
      <c r="E3701" s="254">
        <v>6100</v>
      </c>
    </row>
    <row r="3702" spans="1:5" x14ac:dyDescent="0.25">
      <c r="A3702" s="253" t="s">
        <v>260</v>
      </c>
      <c r="B3702" s="250" t="s">
        <v>263</v>
      </c>
      <c r="C3702" s="250" t="s">
        <v>4256</v>
      </c>
      <c r="D3702" s="254">
        <v>142612</v>
      </c>
      <c r="E3702" s="254">
        <v>6048</v>
      </c>
    </row>
    <row r="3703" spans="1:5" x14ac:dyDescent="0.25">
      <c r="A3703" s="253" t="s">
        <v>260</v>
      </c>
      <c r="B3703" s="250" t="s">
        <v>263</v>
      </c>
      <c r="C3703" s="250" t="s">
        <v>4257</v>
      </c>
      <c r="D3703" s="254">
        <v>131767</v>
      </c>
      <c r="E3703" s="254">
        <v>6032</v>
      </c>
    </row>
    <row r="3704" spans="1:5" x14ac:dyDescent="0.25">
      <c r="A3704" s="253" t="s">
        <v>260</v>
      </c>
      <c r="B3704" s="250" t="s">
        <v>651</v>
      </c>
      <c r="C3704" s="250" t="s">
        <v>4258</v>
      </c>
      <c r="D3704" s="254">
        <v>43463</v>
      </c>
      <c r="E3704" s="254">
        <v>6023</v>
      </c>
    </row>
    <row r="3705" spans="1:5" x14ac:dyDescent="0.25">
      <c r="A3705" s="253" t="s">
        <v>260</v>
      </c>
      <c r="B3705" s="250" t="s">
        <v>345</v>
      </c>
      <c r="C3705" s="250" t="s">
        <v>4259</v>
      </c>
      <c r="D3705" s="254">
        <v>196833</v>
      </c>
      <c r="E3705" s="254">
        <v>6000</v>
      </c>
    </row>
    <row r="3706" spans="1:5" x14ac:dyDescent="0.25">
      <c r="A3706" s="253" t="s">
        <v>260</v>
      </c>
      <c r="B3706" s="250" t="s">
        <v>325</v>
      </c>
      <c r="C3706" s="250" t="s">
        <v>4260</v>
      </c>
      <c r="D3706" s="254">
        <v>47367</v>
      </c>
      <c r="E3706" s="254">
        <v>6000</v>
      </c>
    </row>
    <row r="3707" spans="1:5" x14ac:dyDescent="0.25">
      <c r="A3707" s="253" t="s">
        <v>260</v>
      </c>
      <c r="B3707" s="250" t="s">
        <v>904</v>
      </c>
      <c r="C3707" s="250" t="s">
        <v>4261</v>
      </c>
      <c r="D3707" s="254">
        <v>117976</v>
      </c>
      <c r="E3707" s="254">
        <v>6000</v>
      </c>
    </row>
    <row r="3708" spans="1:5" x14ac:dyDescent="0.25">
      <c r="A3708" s="253" t="s">
        <v>260</v>
      </c>
      <c r="B3708" s="250" t="s">
        <v>345</v>
      </c>
      <c r="C3708" s="250" t="s">
        <v>4262</v>
      </c>
      <c r="D3708" s="254">
        <v>122017</v>
      </c>
      <c r="E3708" s="254">
        <v>6000</v>
      </c>
    </row>
    <row r="3709" spans="1:5" x14ac:dyDescent="0.25">
      <c r="A3709" s="253" t="s">
        <v>260</v>
      </c>
      <c r="B3709" s="250" t="s">
        <v>383</v>
      </c>
      <c r="C3709" s="250" t="s">
        <v>4263</v>
      </c>
      <c r="D3709" s="254">
        <v>3506</v>
      </c>
      <c r="E3709" s="254">
        <v>6000</v>
      </c>
    </row>
    <row r="3710" spans="1:5" x14ac:dyDescent="0.25">
      <c r="A3710" s="253" t="s">
        <v>260</v>
      </c>
      <c r="B3710" s="250" t="s">
        <v>261</v>
      </c>
      <c r="C3710" s="250" t="s">
        <v>4264</v>
      </c>
      <c r="D3710" s="254">
        <v>122326</v>
      </c>
      <c r="E3710" s="254">
        <v>6000</v>
      </c>
    </row>
    <row r="3711" spans="1:5" x14ac:dyDescent="0.25">
      <c r="A3711" s="253" t="s">
        <v>260</v>
      </c>
      <c r="B3711" s="250" t="s">
        <v>261</v>
      </c>
      <c r="C3711" s="250" t="s">
        <v>4265</v>
      </c>
      <c r="D3711" s="254">
        <v>149219</v>
      </c>
      <c r="E3711" s="254">
        <v>6000</v>
      </c>
    </row>
    <row r="3712" spans="1:5" x14ac:dyDescent="0.25">
      <c r="A3712" s="253" t="s">
        <v>260</v>
      </c>
      <c r="B3712" s="250" t="s">
        <v>345</v>
      </c>
      <c r="C3712" s="250" t="s">
        <v>4266</v>
      </c>
      <c r="D3712" s="254">
        <v>0</v>
      </c>
      <c r="E3712" s="254">
        <v>6000</v>
      </c>
    </row>
    <row r="3713" spans="1:5" x14ac:dyDescent="0.25">
      <c r="A3713" s="253" t="s">
        <v>260</v>
      </c>
      <c r="B3713" s="250" t="s">
        <v>325</v>
      </c>
      <c r="C3713" s="250" t="s">
        <v>4267</v>
      </c>
      <c r="D3713" s="254">
        <v>188964</v>
      </c>
      <c r="E3713" s="254">
        <v>6000</v>
      </c>
    </row>
    <row r="3714" spans="1:5" x14ac:dyDescent="0.25">
      <c r="A3714" s="253" t="s">
        <v>260</v>
      </c>
      <c r="B3714" s="250" t="s">
        <v>278</v>
      </c>
      <c r="C3714" s="250" t="s">
        <v>4268</v>
      </c>
      <c r="D3714" s="254">
        <v>85303</v>
      </c>
      <c r="E3714" s="254">
        <v>6000</v>
      </c>
    </row>
    <row r="3715" spans="1:5" x14ac:dyDescent="0.25">
      <c r="A3715" s="253" t="s">
        <v>260</v>
      </c>
      <c r="B3715" s="250" t="s">
        <v>3090</v>
      </c>
      <c r="C3715" s="250" t="s">
        <v>4269</v>
      </c>
      <c r="D3715" s="254">
        <v>303424</v>
      </c>
      <c r="E3715" s="254">
        <v>6000</v>
      </c>
    </row>
    <row r="3716" spans="1:5" x14ac:dyDescent="0.25">
      <c r="A3716" s="253" t="s">
        <v>260</v>
      </c>
      <c r="B3716" s="250" t="s">
        <v>810</v>
      </c>
      <c r="C3716" s="250" t="s">
        <v>4270</v>
      </c>
      <c r="D3716" s="254">
        <v>72931</v>
      </c>
      <c r="E3716" s="254">
        <v>6000</v>
      </c>
    </row>
    <row r="3717" spans="1:5" x14ac:dyDescent="0.25">
      <c r="A3717" s="253" t="s">
        <v>260</v>
      </c>
      <c r="B3717" s="250" t="s">
        <v>345</v>
      </c>
      <c r="C3717" s="250" t="s">
        <v>4271</v>
      </c>
      <c r="D3717" s="254">
        <v>160577</v>
      </c>
      <c r="E3717" s="254">
        <v>6000</v>
      </c>
    </row>
    <row r="3718" spans="1:5" x14ac:dyDescent="0.25">
      <c r="A3718" s="253" t="s">
        <v>260</v>
      </c>
      <c r="B3718" s="250" t="s">
        <v>345</v>
      </c>
      <c r="C3718" s="250" t="s">
        <v>4272</v>
      </c>
      <c r="D3718" s="254">
        <v>150880</v>
      </c>
      <c r="E3718" s="254">
        <v>6000</v>
      </c>
    </row>
    <row r="3719" spans="1:5" x14ac:dyDescent="0.25">
      <c r="A3719" s="253" t="s">
        <v>260</v>
      </c>
      <c r="B3719" s="250" t="s">
        <v>325</v>
      </c>
      <c r="C3719" s="250" t="s">
        <v>4273</v>
      </c>
      <c r="D3719" s="254">
        <v>204069</v>
      </c>
      <c r="E3719" s="254">
        <v>6000</v>
      </c>
    </row>
    <row r="3720" spans="1:5" x14ac:dyDescent="0.25">
      <c r="A3720" s="253" t="s">
        <v>260</v>
      </c>
      <c r="B3720" s="250" t="s">
        <v>325</v>
      </c>
      <c r="C3720" s="250" t="s">
        <v>4274</v>
      </c>
      <c r="D3720" s="254">
        <v>359884</v>
      </c>
      <c r="E3720" s="254">
        <v>6000</v>
      </c>
    </row>
    <row r="3721" spans="1:5" x14ac:dyDescent="0.25">
      <c r="A3721" s="253" t="s">
        <v>260</v>
      </c>
      <c r="B3721" s="250" t="s">
        <v>345</v>
      </c>
      <c r="C3721" s="250" t="s">
        <v>4275</v>
      </c>
      <c r="D3721" s="254">
        <v>507751</v>
      </c>
      <c r="E3721" s="254">
        <v>6000</v>
      </c>
    </row>
    <row r="3722" spans="1:5" x14ac:dyDescent="0.25">
      <c r="A3722" s="253" t="s">
        <v>260</v>
      </c>
      <c r="B3722" s="250" t="s">
        <v>4276</v>
      </c>
      <c r="C3722" s="250" t="s">
        <v>4277</v>
      </c>
      <c r="D3722" s="254">
        <v>40723</v>
      </c>
      <c r="E3722" s="254">
        <v>6000</v>
      </c>
    </row>
    <row r="3723" spans="1:5" x14ac:dyDescent="0.25">
      <c r="A3723" s="253" t="s">
        <v>260</v>
      </c>
      <c r="B3723" s="250" t="s">
        <v>263</v>
      </c>
      <c r="C3723" s="250" t="s">
        <v>4278</v>
      </c>
      <c r="D3723" s="254">
        <v>138749</v>
      </c>
      <c r="E3723" s="254">
        <v>5993</v>
      </c>
    </row>
    <row r="3724" spans="1:5" x14ac:dyDescent="0.25">
      <c r="A3724" s="253" t="s">
        <v>260</v>
      </c>
      <c r="B3724" s="250" t="s">
        <v>291</v>
      </c>
      <c r="C3724" s="250" t="s">
        <v>4279</v>
      </c>
      <c r="D3724" s="254">
        <v>111143</v>
      </c>
      <c r="E3724" s="254">
        <v>5966</v>
      </c>
    </row>
    <row r="3725" spans="1:5" x14ac:dyDescent="0.25">
      <c r="A3725" s="253" t="s">
        <v>260</v>
      </c>
      <c r="B3725" s="250" t="s">
        <v>678</v>
      </c>
      <c r="C3725" s="250" t="s">
        <v>4280</v>
      </c>
      <c r="D3725" s="254">
        <v>92140</v>
      </c>
      <c r="E3725" s="254">
        <v>5925</v>
      </c>
    </row>
    <row r="3726" spans="1:5" x14ac:dyDescent="0.25">
      <c r="A3726" s="253" t="s">
        <v>260</v>
      </c>
      <c r="B3726" s="250" t="s">
        <v>261</v>
      </c>
      <c r="C3726" s="250" t="s">
        <v>4281</v>
      </c>
      <c r="D3726" s="254">
        <v>151600</v>
      </c>
      <c r="E3726" s="254">
        <v>5917</v>
      </c>
    </row>
    <row r="3727" spans="1:5" x14ac:dyDescent="0.25">
      <c r="A3727" s="253" t="s">
        <v>260</v>
      </c>
      <c r="B3727" s="250" t="s">
        <v>263</v>
      </c>
      <c r="C3727" s="250" t="s">
        <v>4282</v>
      </c>
      <c r="D3727" s="254">
        <v>429997</v>
      </c>
      <c r="E3727" s="254">
        <v>5903</v>
      </c>
    </row>
    <row r="3728" spans="1:5" x14ac:dyDescent="0.25">
      <c r="A3728" s="253" t="s">
        <v>260</v>
      </c>
      <c r="B3728" s="250" t="s">
        <v>1102</v>
      </c>
      <c r="C3728" s="250" t="s">
        <v>4283</v>
      </c>
      <c r="D3728" s="254">
        <v>149074</v>
      </c>
      <c r="E3728" s="254">
        <v>5887</v>
      </c>
    </row>
    <row r="3729" spans="1:5" x14ac:dyDescent="0.25">
      <c r="A3729" s="253" t="s">
        <v>260</v>
      </c>
      <c r="B3729" s="250" t="s">
        <v>1705</v>
      </c>
      <c r="C3729" s="250" t="s">
        <v>4284</v>
      </c>
      <c r="D3729" s="254">
        <v>13357</v>
      </c>
      <c r="E3729" s="254">
        <v>5854</v>
      </c>
    </row>
    <row r="3730" spans="1:5" x14ac:dyDescent="0.25">
      <c r="A3730" s="253" t="s">
        <v>260</v>
      </c>
      <c r="B3730" s="250" t="s">
        <v>270</v>
      </c>
      <c r="C3730" s="250" t="s">
        <v>4285</v>
      </c>
      <c r="D3730" s="254">
        <v>110929</v>
      </c>
      <c r="E3730" s="254">
        <v>5835</v>
      </c>
    </row>
    <row r="3731" spans="1:5" x14ac:dyDescent="0.25">
      <c r="A3731" s="253" t="s">
        <v>260</v>
      </c>
      <c r="B3731" s="250" t="s">
        <v>748</v>
      </c>
      <c r="C3731" s="250" t="s">
        <v>4286</v>
      </c>
      <c r="D3731" s="254">
        <v>4570</v>
      </c>
      <c r="E3731" s="254">
        <v>5820</v>
      </c>
    </row>
    <row r="3732" spans="1:5" x14ac:dyDescent="0.25">
      <c r="A3732" s="253" t="s">
        <v>260</v>
      </c>
      <c r="B3732" s="250" t="s">
        <v>345</v>
      </c>
      <c r="C3732" s="250" t="s">
        <v>4287</v>
      </c>
      <c r="D3732" s="254">
        <v>147420</v>
      </c>
      <c r="E3732" s="254">
        <v>5811</v>
      </c>
    </row>
    <row r="3733" spans="1:5" x14ac:dyDescent="0.25">
      <c r="A3733" s="253" t="s">
        <v>260</v>
      </c>
      <c r="B3733" s="250" t="s">
        <v>2061</v>
      </c>
      <c r="C3733" s="250" t="s">
        <v>4288</v>
      </c>
      <c r="D3733" s="254">
        <v>143482</v>
      </c>
      <c r="E3733" s="254">
        <v>5800</v>
      </c>
    </row>
    <row r="3734" spans="1:5" x14ac:dyDescent="0.25">
      <c r="A3734" s="253" t="s">
        <v>260</v>
      </c>
      <c r="B3734" s="250" t="s">
        <v>270</v>
      </c>
      <c r="C3734" s="250" t="s">
        <v>4289</v>
      </c>
      <c r="D3734" s="254">
        <v>80</v>
      </c>
      <c r="E3734" s="254">
        <v>5800</v>
      </c>
    </row>
    <row r="3735" spans="1:5" x14ac:dyDescent="0.25">
      <c r="A3735" s="253" t="s">
        <v>260</v>
      </c>
      <c r="B3735" s="250" t="s">
        <v>261</v>
      </c>
      <c r="C3735" s="250" t="s">
        <v>4290</v>
      </c>
      <c r="D3735" s="254">
        <v>79603</v>
      </c>
      <c r="E3735" s="254">
        <v>5800</v>
      </c>
    </row>
    <row r="3736" spans="1:5" x14ac:dyDescent="0.25">
      <c r="A3736" s="253" t="s">
        <v>260</v>
      </c>
      <c r="B3736" s="250" t="s">
        <v>270</v>
      </c>
      <c r="C3736" s="250" t="s">
        <v>4291</v>
      </c>
      <c r="D3736" s="254">
        <v>145194</v>
      </c>
      <c r="E3736" s="254">
        <v>5796</v>
      </c>
    </row>
    <row r="3737" spans="1:5" x14ac:dyDescent="0.25">
      <c r="A3737" s="253" t="s">
        <v>260</v>
      </c>
      <c r="B3737" s="250" t="s">
        <v>263</v>
      </c>
      <c r="C3737" s="250" t="s">
        <v>4292</v>
      </c>
      <c r="D3737" s="254">
        <v>136747</v>
      </c>
      <c r="E3737" s="254">
        <v>5772</v>
      </c>
    </row>
    <row r="3738" spans="1:5" x14ac:dyDescent="0.25">
      <c r="A3738" s="253" t="s">
        <v>260</v>
      </c>
      <c r="B3738" s="250" t="s">
        <v>345</v>
      </c>
      <c r="C3738" s="250" t="s">
        <v>4293</v>
      </c>
      <c r="D3738" s="254">
        <v>205981</v>
      </c>
      <c r="E3738" s="254">
        <v>5753</v>
      </c>
    </row>
    <row r="3739" spans="1:5" x14ac:dyDescent="0.25">
      <c r="A3739" s="253" t="s">
        <v>260</v>
      </c>
      <c r="B3739" s="250" t="s">
        <v>291</v>
      </c>
      <c r="C3739" s="250" t="s">
        <v>4294</v>
      </c>
      <c r="D3739" s="254">
        <v>591480</v>
      </c>
      <c r="E3739" s="254">
        <v>5751</v>
      </c>
    </row>
    <row r="3740" spans="1:5" x14ac:dyDescent="0.25">
      <c r="A3740" s="253" t="s">
        <v>260</v>
      </c>
      <c r="B3740" s="250" t="s">
        <v>263</v>
      </c>
      <c r="C3740" s="250" t="s">
        <v>4295</v>
      </c>
      <c r="D3740" s="254">
        <v>139401</v>
      </c>
      <c r="E3740" s="254">
        <v>5740</v>
      </c>
    </row>
    <row r="3741" spans="1:5" x14ac:dyDescent="0.25">
      <c r="A3741" s="253" t="s">
        <v>260</v>
      </c>
      <c r="B3741" s="250" t="s">
        <v>758</v>
      </c>
      <c r="C3741" s="250" t="s">
        <v>4296</v>
      </c>
      <c r="D3741" s="254">
        <v>231345</v>
      </c>
      <c r="E3741" s="254">
        <v>5725</v>
      </c>
    </row>
    <row r="3742" spans="1:5" x14ac:dyDescent="0.25">
      <c r="A3742" s="253" t="s">
        <v>260</v>
      </c>
      <c r="B3742" s="250" t="s">
        <v>1648</v>
      </c>
      <c r="C3742" s="250" t="s">
        <v>4297</v>
      </c>
      <c r="D3742" s="254">
        <v>127983</v>
      </c>
      <c r="E3742" s="254">
        <v>5687</v>
      </c>
    </row>
    <row r="3743" spans="1:5" x14ac:dyDescent="0.25">
      <c r="A3743" s="253" t="s">
        <v>260</v>
      </c>
      <c r="B3743" s="250" t="s">
        <v>263</v>
      </c>
      <c r="C3743" s="250" t="s">
        <v>4298</v>
      </c>
      <c r="D3743" s="254">
        <v>200031</v>
      </c>
      <c r="E3743" s="254">
        <v>5681</v>
      </c>
    </row>
    <row r="3744" spans="1:5" x14ac:dyDescent="0.25">
      <c r="A3744" s="253" t="s">
        <v>260</v>
      </c>
      <c r="B3744" s="250" t="s">
        <v>270</v>
      </c>
      <c r="C3744" s="250" t="s">
        <v>4299</v>
      </c>
      <c r="D3744" s="254">
        <v>132129</v>
      </c>
      <c r="E3744" s="254">
        <v>5676</v>
      </c>
    </row>
    <row r="3745" spans="1:5" x14ac:dyDescent="0.25">
      <c r="A3745" s="253" t="s">
        <v>260</v>
      </c>
      <c r="B3745" s="250" t="s">
        <v>263</v>
      </c>
      <c r="C3745" s="250" t="s">
        <v>4300</v>
      </c>
      <c r="D3745" s="254">
        <v>124306</v>
      </c>
      <c r="E3745" s="254">
        <v>5673</v>
      </c>
    </row>
    <row r="3746" spans="1:5" x14ac:dyDescent="0.25">
      <c r="A3746" s="253" t="s">
        <v>260</v>
      </c>
      <c r="B3746" s="250" t="s">
        <v>263</v>
      </c>
      <c r="C3746" s="250" t="s">
        <v>4301</v>
      </c>
      <c r="D3746" s="254">
        <v>134660</v>
      </c>
      <c r="E3746" s="254">
        <v>5655</v>
      </c>
    </row>
    <row r="3747" spans="1:5" x14ac:dyDescent="0.25">
      <c r="A3747" s="253" t="s">
        <v>260</v>
      </c>
      <c r="B3747" s="250" t="s">
        <v>1231</v>
      </c>
      <c r="C3747" s="250" t="s">
        <v>4302</v>
      </c>
      <c r="D3747" s="254">
        <v>131249</v>
      </c>
      <c r="E3747" s="254">
        <v>5650</v>
      </c>
    </row>
    <row r="3748" spans="1:5" x14ac:dyDescent="0.25">
      <c r="A3748" s="253" t="s">
        <v>260</v>
      </c>
      <c r="B3748" s="250" t="s">
        <v>325</v>
      </c>
      <c r="C3748" s="250" t="s">
        <v>4303</v>
      </c>
      <c r="D3748" s="254">
        <v>109566</v>
      </c>
      <c r="E3748" s="254">
        <v>5634</v>
      </c>
    </row>
    <row r="3749" spans="1:5" x14ac:dyDescent="0.25">
      <c r="A3749" s="253" t="s">
        <v>260</v>
      </c>
      <c r="B3749" s="250" t="s">
        <v>345</v>
      </c>
      <c r="C3749" s="250" t="s">
        <v>4304</v>
      </c>
      <c r="D3749" s="254">
        <v>128043</v>
      </c>
      <c r="E3749" s="254">
        <v>5615</v>
      </c>
    </row>
    <row r="3750" spans="1:5" x14ac:dyDescent="0.25">
      <c r="A3750" s="253" t="s">
        <v>260</v>
      </c>
      <c r="B3750" s="250" t="s">
        <v>441</v>
      </c>
      <c r="C3750" s="250" t="s">
        <v>4305</v>
      </c>
      <c r="D3750" s="254">
        <v>301287</v>
      </c>
      <c r="E3750" s="254">
        <v>5613</v>
      </c>
    </row>
    <row r="3751" spans="1:5" x14ac:dyDescent="0.25">
      <c r="A3751" s="253" t="s">
        <v>260</v>
      </c>
      <c r="B3751" s="250" t="s">
        <v>1309</v>
      </c>
      <c r="C3751" s="250" t="s">
        <v>4306</v>
      </c>
      <c r="D3751" s="254">
        <v>31313</v>
      </c>
      <c r="E3751" s="254">
        <v>5610</v>
      </c>
    </row>
    <row r="3752" spans="1:5" x14ac:dyDescent="0.25">
      <c r="A3752" s="253" t="s">
        <v>260</v>
      </c>
      <c r="B3752" s="250" t="s">
        <v>501</v>
      </c>
      <c r="C3752" s="250" t="s">
        <v>4307</v>
      </c>
      <c r="D3752" s="254">
        <v>119310</v>
      </c>
      <c r="E3752" s="254">
        <v>5575</v>
      </c>
    </row>
    <row r="3753" spans="1:5" x14ac:dyDescent="0.25">
      <c r="A3753" s="253" t="s">
        <v>260</v>
      </c>
      <c r="B3753" s="250" t="s">
        <v>261</v>
      </c>
      <c r="C3753" s="250" t="s">
        <v>4308</v>
      </c>
      <c r="D3753" s="254">
        <v>16600</v>
      </c>
      <c r="E3753" s="254">
        <v>5575</v>
      </c>
    </row>
    <row r="3754" spans="1:5" x14ac:dyDescent="0.25">
      <c r="A3754" s="253" t="s">
        <v>260</v>
      </c>
      <c r="B3754" s="250" t="s">
        <v>261</v>
      </c>
      <c r="C3754" s="250" t="s">
        <v>4309</v>
      </c>
      <c r="D3754" s="254">
        <v>23430</v>
      </c>
      <c r="E3754" s="254">
        <v>5570</v>
      </c>
    </row>
    <row r="3755" spans="1:5" x14ac:dyDescent="0.25">
      <c r="A3755" s="253" t="s">
        <v>260</v>
      </c>
      <c r="B3755" s="250" t="s">
        <v>4310</v>
      </c>
      <c r="C3755" s="250" t="s">
        <v>4311</v>
      </c>
      <c r="D3755" s="254">
        <v>68265</v>
      </c>
      <c r="E3755" s="254">
        <v>5550</v>
      </c>
    </row>
    <row r="3756" spans="1:5" x14ac:dyDescent="0.25">
      <c r="A3756" s="253" t="s">
        <v>260</v>
      </c>
      <c r="B3756" s="250" t="s">
        <v>261</v>
      </c>
      <c r="C3756" s="250" t="s">
        <v>4312</v>
      </c>
      <c r="D3756" s="254">
        <v>261262</v>
      </c>
      <c r="E3756" s="254">
        <v>5550</v>
      </c>
    </row>
    <row r="3757" spans="1:5" x14ac:dyDescent="0.25">
      <c r="A3757" s="253" t="s">
        <v>260</v>
      </c>
      <c r="B3757" s="250" t="s">
        <v>263</v>
      </c>
      <c r="C3757" s="250" t="s">
        <v>4313</v>
      </c>
      <c r="D3757" s="254">
        <v>182602</v>
      </c>
      <c r="E3757" s="254">
        <v>5524</v>
      </c>
    </row>
    <row r="3758" spans="1:5" x14ac:dyDescent="0.25">
      <c r="A3758" s="253" t="s">
        <v>260</v>
      </c>
      <c r="B3758" s="250" t="s">
        <v>263</v>
      </c>
      <c r="C3758" s="250" t="s">
        <v>4314</v>
      </c>
      <c r="D3758" s="254">
        <v>123305</v>
      </c>
      <c r="E3758" s="254">
        <v>5524</v>
      </c>
    </row>
    <row r="3759" spans="1:5" x14ac:dyDescent="0.25">
      <c r="A3759" s="253" t="s">
        <v>260</v>
      </c>
      <c r="B3759" s="250" t="s">
        <v>1377</v>
      </c>
      <c r="C3759" s="250" t="s">
        <v>4315</v>
      </c>
      <c r="D3759" s="254">
        <v>82591</v>
      </c>
      <c r="E3759" s="254">
        <v>5500</v>
      </c>
    </row>
    <row r="3760" spans="1:5" x14ac:dyDescent="0.25">
      <c r="A3760" s="253" t="s">
        <v>260</v>
      </c>
      <c r="B3760" s="250" t="s">
        <v>291</v>
      </c>
      <c r="C3760" s="250" t="s">
        <v>4316</v>
      </c>
      <c r="D3760" s="254">
        <v>117739</v>
      </c>
      <c r="E3760" s="254">
        <v>5480</v>
      </c>
    </row>
    <row r="3761" spans="1:5" x14ac:dyDescent="0.25">
      <c r="A3761" s="253" t="s">
        <v>260</v>
      </c>
      <c r="B3761" s="250" t="s">
        <v>263</v>
      </c>
      <c r="C3761" s="250" t="s">
        <v>4317</v>
      </c>
      <c r="D3761" s="254">
        <v>169376</v>
      </c>
      <c r="E3761" s="254">
        <v>5424</v>
      </c>
    </row>
    <row r="3762" spans="1:5" x14ac:dyDescent="0.25">
      <c r="A3762" s="253" t="s">
        <v>260</v>
      </c>
      <c r="B3762" s="250" t="s">
        <v>4318</v>
      </c>
      <c r="C3762" s="250" t="s">
        <v>4319</v>
      </c>
      <c r="D3762" s="254">
        <v>85092</v>
      </c>
      <c r="E3762" s="254">
        <v>5423</v>
      </c>
    </row>
    <row r="3763" spans="1:5" x14ac:dyDescent="0.25">
      <c r="A3763" s="253" t="s">
        <v>260</v>
      </c>
      <c r="B3763" s="250" t="s">
        <v>263</v>
      </c>
      <c r="C3763" s="250" t="s">
        <v>4320</v>
      </c>
      <c r="D3763" s="254">
        <v>118600</v>
      </c>
      <c r="E3763" s="254">
        <v>5399</v>
      </c>
    </row>
    <row r="3764" spans="1:5" x14ac:dyDescent="0.25">
      <c r="A3764" s="253" t="s">
        <v>260</v>
      </c>
      <c r="B3764" s="250" t="s">
        <v>261</v>
      </c>
      <c r="C3764" s="250" t="s">
        <v>4321</v>
      </c>
      <c r="D3764" s="254">
        <v>86760</v>
      </c>
      <c r="E3764" s="254">
        <v>5372</v>
      </c>
    </row>
    <row r="3765" spans="1:5" x14ac:dyDescent="0.25">
      <c r="A3765" s="253" t="s">
        <v>260</v>
      </c>
      <c r="B3765" s="250" t="s">
        <v>261</v>
      </c>
      <c r="C3765" s="250" t="s">
        <v>4322</v>
      </c>
      <c r="D3765" s="254">
        <v>317956</v>
      </c>
      <c r="E3765" s="254">
        <v>5371</v>
      </c>
    </row>
    <row r="3766" spans="1:5" x14ac:dyDescent="0.25">
      <c r="A3766" s="253" t="s">
        <v>260</v>
      </c>
      <c r="B3766" s="250" t="s">
        <v>345</v>
      </c>
      <c r="C3766" s="250" t="s">
        <v>4323</v>
      </c>
      <c r="D3766" s="254">
        <v>126041</v>
      </c>
      <c r="E3766" s="254">
        <v>5322</v>
      </c>
    </row>
    <row r="3767" spans="1:5" x14ac:dyDescent="0.25">
      <c r="A3767" s="253" t="s">
        <v>260</v>
      </c>
      <c r="B3767" s="250" t="s">
        <v>325</v>
      </c>
      <c r="C3767" s="250" t="s">
        <v>4324</v>
      </c>
      <c r="D3767" s="254">
        <v>58338</v>
      </c>
      <c r="E3767" s="254">
        <v>5250</v>
      </c>
    </row>
    <row r="3768" spans="1:5" x14ac:dyDescent="0.25">
      <c r="A3768" s="253" t="s">
        <v>260</v>
      </c>
      <c r="B3768" s="250" t="s">
        <v>261</v>
      </c>
      <c r="C3768" s="250" t="s">
        <v>4325</v>
      </c>
      <c r="D3768" s="254">
        <v>8072</v>
      </c>
      <c r="E3768" s="254">
        <v>5221</v>
      </c>
    </row>
    <row r="3769" spans="1:5" x14ac:dyDescent="0.25">
      <c r="A3769" s="253" t="s">
        <v>260</v>
      </c>
      <c r="B3769" s="250" t="s">
        <v>261</v>
      </c>
      <c r="C3769" s="250" t="s">
        <v>4326</v>
      </c>
      <c r="D3769" s="254">
        <v>51749</v>
      </c>
      <c r="E3769" s="254">
        <v>5200</v>
      </c>
    </row>
    <row r="3770" spans="1:5" x14ac:dyDescent="0.25">
      <c r="A3770" s="253" t="s">
        <v>260</v>
      </c>
      <c r="B3770" s="250" t="s">
        <v>345</v>
      </c>
      <c r="C3770" s="250" t="s">
        <v>4327</v>
      </c>
      <c r="D3770" s="254">
        <v>92377</v>
      </c>
      <c r="E3770" s="254">
        <v>5199</v>
      </c>
    </row>
    <row r="3771" spans="1:5" x14ac:dyDescent="0.25">
      <c r="A3771" s="253" t="s">
        <v>260</v>
      </c>
      <c r="B3771" s="250" t="s">
        <v>263</v>
      </c>
      <c r="C3771" s="250" t="s">
        <v>4328</v>
      </c>
      <c r="D3771" s="254">
        <v>113715</v>
      </c>
      <c r="E3771" s="254">
        <v>5199</v>
      </c>
    </row>
    <row r="3772" spans="1:5" x14ac:dyDescent="0.25">
      <c r="A3772" s="253" t="s">
        <v>260</v>
      </c>
      <c r="B3772" s="250" t="s">
        <v>263</v>
      </c>
      <c r="C3772" s="250" t="s">
        <v>4329</v>
      </c>
      <c r="D3772" s="254">
        <v>103848</v>
      </c>
      <c r="E3772" s="254">
        <v>5182</v>
      </c>
    </row>
    <row r="3773" spans="1:5" x14ac:dyDescent="0.25">
      <c r="A3773" s="253" t="s">
        <v>260</v>
      </c>
      <c r="B3773" s="250" t="s">
        <v>261</v>
      </c>
      <c r="C3773" s="250" t="s">
        <v>4330</v>
      </c>
      <c r="D3773" s="254">
        <v>103905</v>
      </c>
      <c r="E3773" s="254">
        <v>5169</v>
      </c>
    </row>
    <row r="3774" spans="1:5" x14ac:dyDescent="0.25">
      <c r="A3774" s="253" t="s">
        <v>260</v>
      </c>
      <c r="B3774" s="250" t="s">
        <v>263</v>
      </c>
      <c r="C3774" s="250" t="s">
        <v>4331</v>
      </c>
      <c r="D3774" s="254">
        <v>177486</v>
      </c>
      <c r="E3774" s="254">
        <v>5144</v>
      </c>
    </row>
    <row r="3775" spans="1:5" x14ac:dyDescent="0.25">
      <c r="A3775" s="253" t="s">
        <v>260</v>
      </c>
      <c r="B3775" s="250" t="s">
        <v>1416</v>
      </c>
      <c r="C3775" s="250" t="s">
        <v>4332</v>
      </c>
      <c r="D3775" s="254">
        <v>69016</v>
      </c>
      <c r="E3775" s="254">
        <v>5125</v>
      </c>
    </row>
    <row r="3776" spans="1:5" x14ac:dyDescent="0.25">
      <c r="A3776" s="253" t="s">
        <v>260</v>
      </c>
      <c r="B3776" s="250" t="s">
        <v>270</v>
      </c>
      <c r="C3776" s="250" t="s">
        <v>4333</v>
      </c>
      <c r="D3776" s="254">
        <v>103687</v>
      </c>
      <c r="E3776" s="254">
        <v>5100</v>
      </c>
    </row>
    <row r="3777" spans="1:5" x14ac:dyDescent="0.25">
      <c r="A3777" s="253" t="s">
        <v>260</v>
      </c>
      <c r="B3777" s="250" t="s">
        <v>793</v>
      </c>
      <c r="C3777" s="250" t="s">
        <v>4334</v>
      </c>
      <c r="D3777" s="254">
        <v>886372</v>
      </c>
      <c r="E3777" s="254">
        <v>5091</v>
      </c>
    </row>
    <row r="3778" spans="1:5" x14ac:dyDescent="0.25">
      <c r="A3778" s="253" t="s">
        <v>260</v>
      </c>
      <c r="B3778" s="250" t="s">
        <v>345</v>
      </c>
      <c r="C3778" s="250" t="s">
        <v>4335</v>
      </c>
      <c r="D3778" s="254">
        <v>268746</v>
      </c>
      <c r="E3778" s="254">
        <v>5080</v>
      </c>
    </row>
    <row r="3779" spans="1:5" x14ac:dyDescent="0.25">
      <c r="A3779" s="253" t="s">
        <v>260</v>
      </c>
      <c r="B3779" s="250" t="s">
        <v>2449</v>
      </c>
      <c r="C3779" s="250" t="s">
        <v>4336</v>
      </c>
      <c r="D3779" s="254">
        <v>5207</v>
      </c>
      <c r="E3779" s="254">
        <v>5048</v>
      </c>
    </row>
    <row r="3780" spans="1:5" x14ac:dyDescent="0.25">
      <c r="A3780" s="253" t="s">
        <v>260</v>
      </c>
      <c r="B3780" s="250" t="s">
        <v>345</v>
      </c>
      <c r="C3780" s="250" t="s">
        <v>4337</v>
      </c>
      <c r="D3780" s="254">
        <v>0</v>
      </c>
      <c r="E3780" s="254">
        <v>5043</v>
      </c>
    </row>
    <row r="3781" spans="1:5" x14ac:dyDescent="0.25">
      <c r="A3781" s="253" t="s">
        <v>260</v>
      </c>
      <c r="B3781" s="250" t="s">
        <v>270</v>
      </c>
      <c r="C3781" s="250" t="s">
        <v>4338</v>
      </c>
      <c r="D3781" s="254">
        <v>6030</v>
      </c>
      <c r="E3781" s="254">
        <v>5000</v>
      </c>
    </row>
    <row r="3782" spans="1:5" x14ac:dyDescent="0.25">
      <c r="A3782" s="253" t="s">
        <v>260</v>
      </c>
      <c r="B3782" s="250" t="s">
        <v>1256</v>
      </c>
      <c r="C3782" s="250" t="s">
        <v>4339</v>
      </c>
      <c r="D3782" s="254">
        <v>257601</v>
      </c>
      <c r="E3782" s="254">
        <v>5000</v>
      </c>
    </row>
    <row r="3783" spans="1:5" x14ac:dyDescent="0.25">
      <c r="A3783" s="253" t="s">
        <v>260</v>
      </c>
      <c r="B3783" s="250" t="s">
        <v>793</v>
      </c>
      <c r="C3783" s="250" t="s">
        <v>4340</v>
      </c>
      <c r="D3783" s="254">
        <v>49653</v>
      </c>
      <c r="E3783" s="254">
        <v>5000</v>
      </c>
    </row>
    <row r="3784" spans="1:5" x14ac:dyDescent="0.25">
      <c r="A3784" s="253" t="s">
        <v>260</v>
      </c>
      <c r="B3784" s="250" t="s">
        <v>263</v>
      </c>
      <c r="C3784" s="250" t="s">
        <v>4341</v>
      </c>
      <c r="D3784" s="254">
        <v>2411364</v>
      </c>
      <c r="E3784" s="254">
        <v>5000</v>
      </c>
    </row>
    <row r="3785" spans="1:5" x14ac:dyDescent="0.25">
      <c r="A3785" s="253" t="s">
        <v>260</v>
      </c>
      <c r="B3785" s="250" t="s">
        <v>261</v>
      </c>
      <c r="C3785" s="250" t="s">
        <v>4342</v>
      </c>
      <c r="D3785" s="254">
        <v>96634</v>
      </c>
      <c r="E3785" s="254">
        <v>5000</v>
      </c>
    </row>
    <row r="3786" spans="1:5" x14ac:dyDescent="0.25">
      <c r="A3786" s="253" t="s">
        <v>260</v>
      </c>
      <c r="B3786" s="250" t="s">
        <v>270</v>
      </c>
      <c r="C3786" s="250" t="s">
        <v>4343</v>
      </c>
      <c r="D3786" s="254">
        <v>430442</v>
      </c>
      <c r="E3786" s="254">
        <v>5000</v>
      </c>
    </row>
    <row r="3787" spans="1:5" x14ac:dyDescent="0.25">
      <c r="A3787" s="253" t="s">
        <v>260</v>
      </c>
      <c r="B3787" s="250" t="s">
        <v>345</v>
      </c>
      <c r="C3787" s="250" t="s">
        <v>4344</v>
      </c>
      <c r="D3787" s="254">
        <v>449680</v>
      </c>
      <c r="E3787" s="254">
        <v>5000</v>
      </c>
    </row>
    <row r="3788" spans="1:5" x14ac:dyDescent="0.25">
      <c r="A3788" s="253" t="s">
        <v>260</v>
      </c>
      <c r="B3788" s="250" t="s">
        <v>345</v>
      </c>
      <c r="C3788" s="250" t="s">
        <v>4345</v>
      </c>
      <c r="D3788" s="254">
        <v>114862</v>
      </c>
      <c r="E3788" s="254">
        <v>5000</v>
      </c>
    </row>
    <row r="3789" spans="1:5" x14ac:dyDescent="0.25">
      <c r="A3789" s="253" t="s">
        <v>260</v>
      </c>
      <c r="B3789" s="250" t="s">
        <v>930</v>
      </c>
      <c r="C3789" s="250" t="s">
        <v>4346</v>
      </c>
      <c r="D3789" s="254">
        <v>0</v>
      </c>
      <c r="E3789" s="254">
        <v>5000</v>
      </c>
    </row>
    <row r="3790" spans="1:5" x14ac:dyDescent="0.25">
      <c r="A3790" s="253" t="s">
        <v>260</v>
      </c>
      <c r="B3790" s="250" t="s">
        <v>270</v>
      </c>
      <c r="C3790" s="250" t="s">
        <v>4347</v>
      </c>
      <c r="D3790" s="254">
        <v>77911</v>
      </c>
      <c r="E3790" s="254">
        <v>5000</v>
      </c>
    </row>
    <row r="3791" spans="1:5" x14ac:dyDescent="0.25">
      <c r="A3791" s="253" t="s">
        <v>260</v>
      </c>
      <c r="B3791" s="250" t="s">
        <v>263</v>
      </c>
      <c r="C3791" s="250" t="s">
        <v>4348</v>
      </c>
      <c r="D3791" s="254">
        <v>169453</v>
      </c>
      <c r="E3791" s="254">
        <v>5000</v>
      </c>
    </row>
    <row r="3792" spans="1:5" x14ac:dyDescent="0.25">
      <c r="A3792" s="253" t="s">
        <v>260</v>
      </c>
      <c r="B3792" s="250" t="s">
        <v>4349</v>
      </c>
      <c r="C3792" s="250" t="s">
        <v>4350</v>
      </c>
      <c r="D3792" s="254">
        <v>118523925</v>
      </c>
      <c r="E3792" s="254">
        <v>5000</v>
      </c>
    </row>
    <row r="3793" spans="1:5" x14ac:dyDescent="0.25">
      <c r="A3793" s="253" t="s">
        <v>260</v>
      </c>
      <c r="B3793" s="250" t="s">
        <v>263</v>
      </c>
      <c r="C3793" s="250" t="s">
        <v>4351</v>
      </c>
      <c r="D3793" s="254">
        <v>1217706</v>
      </c>
      <c r="E3793" s="254">
        <v>5000</v>
      </c>
    </row>
    <row r="3794" spans="1:5" x14ac:dyDescent="0.25">
      <c r="A3794" s="253" t="s">
        <v>260</v>
      </c>
      <c r="B3794" s="250" t="s">
        <v>261</v>
      </c>
      <c r="C3794" s="250" t="s">
        <v>4352</v>
      </c>
      <c r="D3794" s="254">
        <v>0</v>
      </c>
      <c r="E3794" s="254">
        <v>5000</v>
      </c>
    </row>
    <row r="3795" spans="1:5" x14ac:dyDescent="0.25">
      <c r="A3795" s="253" t="s">
        <v>260</v>
      </c>
      <c r="B3795" s="250" t="s">
        <v>1156</v>
      </c>
      <c r="C3795" s="250" t="s">
        <v>4353</v>
      </c>
      <c r="D3795" s="254">
        <v>136106</v>
      </c>
      <c r="E3795" s="254">
        <v>5000</v>
      </c>
    </row>
    <row r="3796" spans="1:5" x14ac:dyDescent="0.25">
      <c r="A3796" s="253" t="s">
        <v>260</v>
      </c>
      <c r="B3796" s="250" t="s">
        <v>3626</v>
      </c>
      <c r="C3796" s="250" t="s">
        <v>4354</v>
      </c>
      <c r="D3796" s="254">
        <v>1056785</v>
      </c>
      <c r="E3796" s="254">
        <v>5000</v>
      </c>
    </row>
    <row r="3797" spans="1:5" x14ac:dyDescent="0.25">
      <c r="A3797" s="253" t="s">
        <v>260</v>
      </c>
      <c r="B3797" s="250" t="s">
        <v>291</v>
      </c>
      <c r="C3797" s="250" t="s">
        <v>4355</v>
      </c>
      <c r="D3797" s="254">
        <v>37400</v>
      </c>
      <c r="E3797" s="254">
        <v>5000</v>
      </c>
    </row>
    <row r="3798" spans="1:5" x14ac:dyDescent="0.25">
      <c r="A3798" s="253" t="s">
        <v>260</v>
      </c>
      <c r="B3798" s="250" t="s">
        <v>291</v>
      </c>
      <c r="C3798" s="250" t="s">
        <v>4355</v>
      </c>
      <c r="D3798" s="254">
        <v>37400</v>
      </c>
      <c r="E3798" s="254">
        <v>5000</v>
      </c>
    </row>
    <row r="3799" spans="1:5" x14ac:dyDescent="0.25">
      <c r="A3799" s="253" t="s">
        <v>260</v>
      </c>
      <c r="B3799" s="250" t="s">
        <v>261</v>
      </c>
      <c r="C3799" s="250" t="s">
        <v>4356</v>
      </c>
      <c r="D3799" s="254">
        <v>75509</v>
      </c>
      <c r="E3799" s="254">
        <v>5000</v>
      </c>
    </row>
    <row r="3800" spans="1:5" x14ac:dyDescent="0.25">
      <c r="A3800" s="253" t="s">
        <v>260</v>
      </c>
      <c r="B3800" s="250" t="s">
        <v>441</v>
      </c>
      <c r="C3800" s="250" t="s">
        <v>4357</v>
      </c>
      <c r="D3800" s="254">
        <v>92805</v>
      </c>
      <c r="E3800" s="254">
        <v>5000</v>
      </c>
    </row>
    <row r="3801" spans="1:5" x14ac:dyDescent="0.25">
      <c r="A3801" s="253" t="s">
        <v>260</v>
      </c>
      <c r="B3801" s="250" t="s">
        <v>1031</v>
      </c>
      <c r="C3801" s="250" t="s">
        <v>4358</v>
      </c>
      <c r="D3801" s="254">
        <v>21523</v>
      </c>
      <c r="E3801" s="254">
        <v>5000</v>
      </c>
    </row>
    <row r="3802" spans="1:5" x14ac:dyDescent="0.25">
      <c r="A3802" s="253" t="s">
        <v>260</v>
      </c>
      <c r="B3802" s="250" t="s">
        <v>793</v>
      </c>
      <c r="C3802" s="250" t="s">
        <v>4359</v>
      </c>
      <c r="D3802" s="254">
        <v>0</v>
      </c>
      <c r="E3802" s="254">
        <v>5000</v>
      </c>
    </row>
    <row r="3803" spans="1:5" x14ac:dyDescent="0.25">
      <c r="A3803" s="253" t="s">
        <v>260</v>
      </c>
      <c r="B3803" s="250" t="s">
        <v>291</v>
      </c>
      <c r="C3803" s="250" t="s">
        <v>4360</v>
      </c>
      <c r="D3803" s="254">
        <v>423463</v>
      </c>
      <c r="E3803" s="254">
        <v>5000</v>
      </c>
    </row>
    <row r="3804" spans="1:5" x14ac:dyDescent="0.25">
      <c r="A3804" s="253" t="s">
        <v>260</v>
      </c>
      <c r="B3804" s="250" t="s">
        <v>364</v>
      </c>
      <c r="C3804" s="250" t="s">
        <v>4361</v>
      </c>
      <c r="D3804" s="254">
        <v>0</v>
      </c>
      <c r="E3804" s="254">
        <v>5000</v>
      </c>
    </row>
    <row r="3805" spans="1:5" x14ac:dyDescent="0.25">
      <c r="A3805" s="253" t="s">
        <v>260</v>
      </c>
      <c r="B3805" s="250" t="s">
        <v>263</v>
      </c>
      <c r="C3805" s="250" t="s">
        <v>4362</v>
      </c>
      <c r="D3805" s="254">
        <v>142228</v>
      </c>
      <c r="E3805" s="254">
        <v>5000</v>
      </c>
    </row>
    <row r="3806" spans="1:5" x14ac:dyDescent="0.25">
      <c r="A3806" s="253" t="s">
        <v>260</v>
      </c>
      <c r="B3806" s="250" t="s">
        <v>340</v>
      </c>
      <c r="C3806" s="250" t="s">
        <v>4363</v>
      </c>
      <c r="D3806" s="254">
        <v>89062</v>
      </c>
      <c r="E3806" s="254">
        <v>5000</v>
      </c>
    </row>
    <row r="3807" spans="1:5" x14ac:dyDescent="0.25">
      <c r="A3807" s="253" t="s">
        <v>260</v>
      </c>
      <c r="B3807" s="250" t="s">
        <v>4364</v>
      </c>
      <c r="C3807" s="250" t="s">
        <v>4365</v>
      </c>
      <c r="D3807" s="254">
        <v>4450</v>
      </c>
      <c r="E3807" s="254">
        <v>5000</v>
      </c>
    </row>
    <row r="3808" spans="1:5" x14ac:dyDescent="0.25">
      <c r="A3808" s="253" t="s">
        <v>260</v>
      </c>
      <c r="B3808" s="250" t="s">
        <v>263</v>
      </c>
      <c r="C3808" s="250" t="s">
        <v>4366</v>
      </c>
      <c r="D3808" s="254">
        <v>86854</v>
      </c>
      <c r="E3808" s="254">
        <v>5000</v>
      </c>
    </row>
    <row r="3809" spans="1:5" x14ac:dyDescent="0.25">
      <c r="A3809" s="253" t="s">
        <v>260</v>
      </c>
      <c r="B3809" s="250" t="s">
        <v>385</v>
      </c>
      <c r="C3809" s="250" t="s">
        <v>4367</v>
      </c>
      <c r="D3809" s="254">
        <v>267977</v>
      </c>
      <c r="E3809" s="254">
        <v>5000</v>
      </c>
    </row>
    <row r="3810" spans="1:5" x14ac:dyDescent="0.25">
      <c r="A3810" s="253" t="s">
        <v>260</v>
      </c>
      <c r="B3810" s="250" t="s">
        <v>263</v>
      </c>
      <c r="C3810" s="250" t="s">
        <v>4368</v>
      </c>
      <c r="D3810" s="254">
        <v>219695</v>
      </c>
      <c r="E3810" s="254">
        <v>5000</v>
      </c>
    </row>
    <row r="3811" spans="1:5" x14ac:dyDescent="0.25">
      <c r="A3811" s="253" t="s">
        <v>260</v>
      </c>
      <c r="B3811" s="250" t="s">
        <v>261</v>
      </c>
      <c r="C3811" s="250" t="s">
        <v>4369</v>
      </c>
      <c r="D3811" s="254">
        <v>91843</v>
      </c>
      <c r="E3811" s="254">
        <v>4978</v>
      </c>
    </row>
    <row r="3812" spans="1:5" x14ac:dyDescent="0.25">
      <c r="A3812" s="253" t="s">
        <v>260</v>
      </c>
      <c r="B3812" s="250" t="s">
        <v>263</v>
      </c>
      <c r="C3812" s="250" t="s">
        <v>4370</v>
      </c>
      <c r="D3812" s="254">
        <v>95200</v>
      </c>
      <c r="E3812" s="254">
        <v>4945</v>
      </c>
    </row>
    <row r="3813" spans="1:5" x14ac:dyDescent="0.25">
      <c r="A3813" s="253" t="s">
        <v>260</v>
      </c>
      <c r="B3813" s="250" t="s">
        <v>263</v>
      </c>
      <c r="C3813" s="250" t="s">
        <v>4371</v>
      </c>
      <c r="D3813" s="254">
        <v>89703</v>
      </c>
      <c r="E3813" s="254">
        <v>4900</v>
      </c>
    </row>
    <row r="3814" spans="1:5" x14ac:dyDescent="0.25">
      <c r="A3814" s="253" t="s">
        <v>260</v>
      </c>
      <c r="B3814" s="250" t="s">
        <v>325</v>
      </c>
      <c r="C3814" s="250" t="s">
        <v>4372</v>
      </c>
      <c r="D3814" s="254">
        <v>305541</v>
      </c>
      <c r="E3814" s="254">
        <v>4895</v>
      </c>
    </row>
    <row r="3815" spans="1:5" x14ac:dyDescent="0.25">
      <c r="A3815" s="253" t="s">
        <v>260</v>
      </c>
      <c r="B3815" s="250" t="s">
        <v>291</v>
      </c>
      <c r="C3815" s="250" t="s">
        <v>4373</v>
      </c>
      <c r="D3815" s="254">
        <v>348646</v>
      </c>
      <c r="E3815" s="254">
        <v>4892</v>
      </c>
    </row>
    <row r="3816" spans="1:5" x14ac:dyDescent="0.25">
      <c r="A3816" s="253" t="s">
        <v>260</v>
      </c>
      <c r="B3816" s="250" t="s">
        <v>263</v>
      </c>
      <c r="C3816" s="250" t="s">
        <v>4374</v>
      </c>
      <c r="D3816" s="254">
        <v>120224</v>
      </c>
      <c r="E3816" s="254">
        <v>4880</v>
      </c>
    </row>
    <row r="3817" spans="1:5" x14ac:dyDescent="0.25">
      <c r="A3817" s="253" t="s">
        <v>260</v>
      </c>
      <c r="B3817" s="250" t="s">
        <v>661</v>
      </c>
      <c r="C3817" s="250" t="s">
        <v>4375</v>
      </c>
      <c r="D3817" s="254">
        <v>568010</v>
      </c>
      <c r="E3817" s="254">
        <v>4875</v>
      </c>
    </row>
    <row r="3818" spans="1:5" x14ac:dyDescent="0.25">
      <c r="A3818" s="253" t="s">
        <v>260</v>
      </c>
      <c r="B3818" s="250" t="s">
        <v>397</v>
      </c>
      <c r="C3818" s="250" t="s">
        <v>4376</v>
      </c>
      <c r="D3818" s="254">
        <v>25621</v>
      </c>
      <c r="E3818" s="254">
        <v>4875</v>
      </c>
    </row>
    <row r="3819" spans="1:5" x14ac:dyDescent="0.25">
      <c r="A3819" s="253" t="s">
        <v>260</v>
      </c>
      <c r="B3819" s="250" t="s">
        <v>261</v>
      </c>
      <c r="C3819" s="250" t="s">
        <v>4377</v>
      </c>
      <c r="D3819" s="254">
        <v>298159</v>
      </c>
      <c r="E3819" s="254">
        <v>4858</v>
      </c>
    </row>
    <row r="3820" spans="1:5" x14ac:dyDescent="0.25">
      <c r="A3820" s="253" t="s">
        <v>260</v>
      </c>
      <c r="B3820" s="250" t="s">
        <v>304</v>
      </c>
      <c r="C3820" s="250" t="s">
        <v>4378</v>
      </c>
      <c r="D3820" s="254">
        <v>12360</v>
      </c>
      <c r="E3820" s="254">
        <v>4814</v>
      </c>
    </row>
    <row r="3821" spans="1:5" x14ac:dyDescent="0.25">
      <c r="A3821" s="253" t="s">
        <v>260</v>
      </c>
      <c r="B3821" s="250" t="s">
        <v>345</v>
      </c>
      <c r="C3821" s="250" t="s">
        <v>4379</v>
      </c>
      <c r="D3821" s="254">
        <v>157653</v>
      </c>
      <c r="E3821" s="254">
        <v>4800</v>
      </c>
    </row>
    <row r="3822" spans="1:5" x14ac:dyDescent="0.25">
      <c r="A3822" s="253" t="s">
        <v>260</v>
      </c>
      <c r="B3822" s="250" t="s">
        <v>263</v>
      </c>
      <c r="C3822" s="250" t="s">
        <v>4380</v>
      </c>
      <c r="D3822" s="254">
        <v>138023</v>
      </c>
      <c r="E3822" s="254">
        <v>4800</v>
      </c>
    </row>
    <row r="3823" spans="1:5" x14ac:dyDescent="0.25">
      <c r="A3823" s="253" t="s">
        <v>260</v>
      </c>
      <c r="B3823" s="250" t="s">
        <v>412</v>
      </c>
      <c r="C3823" s="250" t="s">
        <v>4381</v>
      </c>
      <c r="D3823" s="254">
        <v>16356</v>
      </c>
      <c r="E3823" s="254">
        <v>4749</v>
      </c>
    </row>
    <row r="3824" spans="1:5" x14ac:dyDescent="0.25">
      <c r="A3824" s="253" t="s">
        <v>260</v>
      </c>
      <c r="B3824" s="250" t="s">
        <v>263</v>
      </c>
      <c r="C3824" s="250" t="s">
        <v>4382</v>
      </c>
      <c r="D3824" s="254">
        <v>120958</v>
      </c>
      <c r="E3824" s="254">
        <v>4733</v>
      </c>
    </row>
    <row r="3825" spans="1:5" x14ac:dyDescent="0.25">
      <c r="A3825" s="253" t="s">
        <v>260</v>
      </c>
      <c r="B3825" s="250" t="s">
        <v>345</v>
      </c>
      <c r="C3825" s="250" t="s">
        <v>4383</v>
      </c>
      <c r="D3825" s="254">
        <v>114361</v>
      </c>
      <c r="E3825" s="254">
        <v>4731</v>
      </c>
    </row>
    <row r="3826" spans="1:5" x14ac:dyDescent="0.25">
      <c r="A3826" s="253" t="s">
        <v>260</v>
      </c>
      <c r="B3826" s="250" t="s">
        <v>263</v>
      </c>
      <c r="C3826" s="250" t="s">
        <v>4384</v>
      </c>
      <c r="D3826" s="254">
        <v>102086</v>
      </c>
      <c r="E3826" s="254">
        <v>4718</v>
      </c>
    </row>
    <row r="3827" spans="1:5" x14ac:dyDescent="0.25">
      <c r="A3827" s="253" t="s">
        <v>260</v>
      </c>
      <c r="B3827" s="250" t="s">
        <v>261</v>
      </c>
      <c r="C3827" s="250" t="s">
        <v>4385</v>
      </c>
      <c r="D3827" s="254">
        <v>107991</v>
      </c>
      <c r="E3827" s="254">
        <v>4712</v>
      </c>
    </row>
    <row r="3828" spans="1:5" x14ac:dyDescent="0.25">
      <c r="A3828" s="253" t="s">
        <v>260</v>
      </c>
      <c r="B3828" s="250" t="s">
        <v>263</v>
      </c>
      <c r="C3828" s="250" t="s">
        <v>4386</v>
      </c>
      <c r="D3828" s="254">
        <v>102116</v>
      </c>
      <c r="E3828" s="254">
        <v>4700</v>
      </c>
    </row>
    <row r="3829" spans="1:5" x14ac:dyDescent="0.25">
      <c r="A3829" s="253" t="s">
        <v>260</v>
      </c>
      <c r="B3829" s="250" t="s">
        <v>325</v>
      </c>
      <c r="C3829" s="250" t="s">
        <v>4387</v>
      </c>
      <c r="D3829" s="254">
        <v>39497</v>
      </c>
      <c r="E3829" s="254">
        <v>4700</v>
      </c>
    </row>
    <row r="3830" spans="1:5" x14ac:dyDescent="0.25">
      <c r="A3830" s="253" t="s">
        <v>260</v>
      </c>
      <c r="B3830" s="250" t="s">
        <v>263</v>
      </c>
      <c r="C3830" s="250" t="s">
        <v>4388</v>
      </c>
      <c r="D3830" s="254">
        <v>142565</v>
      </c>
      <c r="E3830" s="254">
        <v>4662</v>
      </c>
    </row>
    <row r="3831" spans="1:5" x14ac:dyDescent="0.25">
      <c r="A3831" s="253" t="s">
        <v>260</v>
      </c>
      <c r="B3831" s="250" t="s">
        <v>263</v>
      </c>
      <c r="C3831" s="250" t="s">
        <v>4389</v>
      </c>
      <c r="D3831" s="254">
        <v>116478</v>
      </c>
      <c r="E3831" s="254">
        <v>4600</v>
      </c>
    </row>
    <row r="3832" spans="1:5" x14ac:dyDescent="0.25">
      <c r="A3832" s="253" t="s">
        <v>260</v>
      </c>
      <c r="B3832" s="250" t="s">
        <v>4390</v>
      </c>
      <c r="C3832" s="250" t="s">
        <v>4391</v>
      </c>
      <c r="D3832" s="254">
        <v>0</v>
      </c>
      <c r="E3832" s="254">
        <v>4597</v>
      </c>
    </row>
    <row r="3833" spans="1:5" x14ac:dyDescent="0.25">
      <c r="A3833" s="253" t="s">
        <v>260</v>
      </c>
      <c r="B3833" s="250" t="s">
        <v>345</v>
      </c>
      <c r="C3833" s="250" t="s">
        <v>4392</v>
      </c>
      <c r="D3833" s="254">
        <v>80446</v>
      </c>
      <c r="E3833" s="254">
        <v>4549</v>
      </c>
    </row>
    <row r="3834" spans="1:5" x14ac:dyDescent="0.25">
      <c r="A3834" s="253" t="s">
        <v>260</v>
      </c>
      <c r="B3834" s="250" t="s">
        <v>4074</v>
      </c>
      <c r="C3834" s="250" t="s">
        <v>4393</v>
      </c>
      <c r="D3834" s="254">
        <v>86923</v>
      </c>
      <c r="E3834" s="254">
        <v>4545</v>
      </c>
    </row>
    <row r="3835" spans="1:5" x14ac:dyDescent="0.25">
      <c r="A3835" s="253" t="s">
        <v>260</v>
      </c>
      <c r="B3835" s="250" t="s">
        <v>263</v>
      </c>
      <c r="C3835" s="250" t="s">
        <v>4394</v>
      </c>
      <c r="D3835" s="254">
        <v>126399</v>
      </c>
      <c r="E3835" s="254">
        <v>4535</v>
      </c>
    </row>
    <row r="3836" spans="1:5" x14ac:dyDescent="0.25">
      <c r="A3836" s="253" t="s">
        <v>260</v>
      </c>
      <c r="B3836" s="250" t="s">
        <v>1217</v>
      </c>
      <c r="C3836" s="250" t="s">
        <v>4395</v>
      </c>
      <c r="D3836" s="254">
        <v>92782</v>
      </c>
      <c r="E3836" s="254">
        <v>4533</v>
      </c>
    </row>
    <row r="3837" spans="1:5" x14ac:dyDescent="0.25">
      <c r="A3837" s="253" t="s">
        <v>260</v>
      </c>
      <c r="B3837" s="250" t="s">
        <v>263</v>
      </c>
      <c r="C3837" s="250" t="s">
        <v>4396</v>
      </c>
      <c r="D3837" s="254">
        <v>58073</v>
      </c>
      <c r="E3837" s="254">
        <v>4500</v>
      </c>
    </row>
    <row r="3838" spans="1:5" x14ac:dyDescent="0.25">
      <c r="A3838" s="253" t="s">
        <v>260</v>
      </c>
      <c r="B3838" s="250" t="s">
        <v>291</v>
      </c>
      <c r="C3838" s="250" t="s">
        <v>4397</v>
      </c>
      <c r="D3838" s="254">
        <v>34878</v>
      </c>
      <c r="E3838" s="254">
        <v>4500</v>
      </c>
    </row>
    <row r="3839" spans="1:5" x14ac:dyDescent="0.25">
      <c r="A3839" s="253" t="s">
        <v>260</v>
      </c>
      <c r="B3839" s="250" t="s">
        <v>345</v>
      </c>
      <c r="C3839" s="250" t="s">
        <v>4398</v>
      </c>
      <c r="D3839" s="254">
        <v>102492</v>
      </c>
      <c r="E3839" s="254">
        <v>4500</v>
      </c>
    </row>
    <row r="3840" spans="1:5" x14ac:dyDescent="0.25">
      <c r="A3840" s="253" t="s">
        <v>260</v>
      </c>
      <c r="B3840" s="250" t="s">
        <v>263</v>
      </c>
      <c r="C3840" s="250" t="s">
        <v>4399</v>
      </c>
      <c r="D3840" s="254">
        <v>111410</v>
      </c>
      <c r="E3840" s="254">
        <v>4500</v>
      </c>
    </row>
    <row r="3841" spans="1:5" x14ac:dyDescent="0.25">
      <c r="A3841" s="253" t="s">
        <v>260</v>
      </c>
      <c r="B3841" s="250" t="s">
        <v>412</v>
      </c>
      <c r="C3841" s="250" t="s">
        <v>4400</v>
      </c>
      <c r="D3841" s="254">
        <v>86805</v>
      </c>
      <c r="E3841" s="254">
        <v>4500</v>
      </c>
    </row>
    <row r="3842" spans="1:5" x14ac:dyDescent="0.25">
      <c r="A3842" s="253" t="s">
        <v>260</v>
      </c>
      <c r="B3842" s="250" t="s">
        <v>325</v>
      </c>
      <c r="C3842" s="250" t="s">
        <v>4401</v>
      </c>
      <c r="D3842" s="254">
        <v>285333</v>
      </c>
      <c r="E3842" s="254">
        <v>4500</v>
      </c>
    </row>
    <row r="3843" spans="1:5" x14ac:dyDescent="0.25">
      <c r="A3843" s="253" t="s">
        <v>260</v>
      </c>
      <c r="B3843" s="250" t="s">
        <v>345</v>
      </c>
      <c r="C3843" s="250" t="s">
        <v>4402</v>
      </c>
      <c r="D3843" s="254">
        <v>281811</v>
      </c>
      <c r="E3843" s="254">
        <v>4500</v>
      </c>
    </row>
    <row r="3844" spans="1:5" x14ac:dyDescent="0.25">
      <c r="A3844" s="253" t="s">
        <v>260</v>
      </c>
      <c r="B3844" s="250" t="s">
        <v>263</v>
      </c>
      <c r="C3844" s="250" t="s">
        <v>4403</v>
      </c>
      <c r="D3844" s="254">
        <v>188869</v>
      </c>
      <c r="E3844" s="254">
        <v>4500</v>
      </c>
    </row>
    <row r="3845" spans="1:5" x14ac:dyDescent="0.25">
      <c r="A3845" s="253" t="s">
        <v>260</v>
      </c>
      <c r="B3845" s="250" t="s">
        <v>345</v>
      </c>
      <c r="C3845" s="250" t="s">
        <v>4404</v>
      </c>
      <c r="D3845" s="254">
        <v>35289</v>
      </c>
      <c r="E3845" s="254">
        <v>4500</v>
      </c>
    </row>
    <row r="3846" spans="1:5" x14ac:dyDescent="0.25">
      <c r="A3846" s="253" t="s">
        <v>260</v>
      </c>
      <c r="B3846" s="250" t="s">
        <v>3868</v>
      </c>
      <c r="C3846" s="250" t="s">
        <v>4405</v>
      </c>
      <c r="D3846" s="254">
        <v>0</v>
      </c>
      <c r="E3846" s="254">
        <v>4500</v>
      </c>
    </row>
    <row r="3847" spans="1:5" x14ac:dyDescent="0.25">
      <c r="A3847" s="253" t="s">
        <v>260</v>
      </c>
      <c r="B3847" s="250" t="s">
        <v>278</v>
      </c>
      <c r="C3847" s="250" t="s">
        <v>4406</v>
      </c>
      <c r="D3847" s="254">
        <v>0</v>
      </c>
      <c r="E3847" s="254">
        <v>4500</v>
      </c>
    </row>
    <row r="3848" spans="1:5" x14ac:dyDescent="0.25">
      <c r="A3848" s="253" t="s">
        <v>260</v>
      </c>
      <c r="B3848" s="250" t="s">
        <v>263</v>
      </c>
      <c r="C3848" s="250" t="s">
        <v>4407</v>
      </c>
      <c r="D3848" s="254">
        <v>90879</v>
      </c>
      <c r="E3848" s="254">
        <v>4478</v>
      </c>
    </row>
    <row r="3849" spans="1:5" x14ac:dyDescent="0.25">
      <c r="A3849" s="253" t="s">
        <v>260</v>
      </c>
      <c r="B3849" s="250" t="s">
        <v>270</v>
      </c>
      <c r="C3849" s="250" t="s">
        <v>4408</v>
      </c>
      <c r="D3849" s="254">
        <v>1037786</v>
      </c>
      <c r="E3849" s="254">
        <v>4464</v>
      </c>
    </row>
    <row r="3850" spans="1:5" x14ac:dyDescent="0.25">
      <c r="A3850" s="253" t="s">
        <v>260</v>
      </c>
      <c r="B3850" s="250" t="s">
        <v>487</v>
      </c>
      <c r="C3850" s="250" t="s">
        <v>4409</v>
      </c>
      <c r="D3850" s="254">
        <v>122271</v>
      </c>
      <c r="E3850" s="254">
        <v>4454</v>
      </c>
    </row>
    <row r="3851" spans="1:5" x14ac:dyDescent="0.25">
      <c r="A3851" s="253" t="s">
        <v>260</v>
      </c>
      <c r="B3851" s="250" t="s">
        <v>487</v>
      </c>
      <c r="C3851" s="250" t="s">
        <v>4410</v>
      </c>
      <c r="D3851" s="254">
        <v>122267</v>
      </c>
      <c r="E3851" s="254">
        <v>4454</v>
      </c>
    </row>
    <row r="3852" spans="1:5" x14ac:dyDescent="0.25">
      <c r="A3852" s="253" t="s">
        <v>260</v>
      </c>
      <c r="B3852" s="250" t="s">
        <v>345</v>
      </c>
      <c r="C3852" s="250" t="s">
        <v>4411</v>
      </c>
      <c r="D3852" s="254">
        <v>101268</v>
      </c>
      <c r="E3852" s="254">
        <v>4421</v>
      </c>
    </row>
    <row r="3853" spans="1:5" x14ac:dyDescent="0.25">
      <c r="A3853" s="253" t="s">
        <v>260</v>
      </c>
      <c r="B3853" s="250" t="s">
        <v>325</v>
      </c>
      <c r="C3853" s="250" t="s">
        <v>4412</v>
      </c>
      <c r="D3853" s="254">
        <v>162524</v>
      </c>
      <c r="E3853" s="254">
        <v>4405</v>
      </c>
    </row>
    <row r="3854" spans="1:5" x14ac:dyDescent="0.25">
      <c r="A3854" s="253" t="s">
        <v>260</v>
      </c>
      <c r="B3854" s="250" t="s">
        <v>261</v>
      </c>
      <c r="C3854" s="250" t="s">
        <v>4413</v>
      </c>
      <c r="D3854" s="254">
        <v>220231</v>
      </c>
      <c r="E3854" s="254">
        <v>4400</v>
      </c>
    </row>
    <row r="3855" spans="1:5" x14ac:dyDescent="0.25">
      <c r="A3855" s="253" t="s">
        <v>260</v>
      </c>
      <c r="B3855" s="250" t="s">
        <v>441</v>
      </c>
      <c r="C3855" s="250" t="s">
        <v>4414</v>
      </c>
      <c r="D3855" s="254">
        <v>103257</v>
      </c>
      <c r="E3855" s="254">
        <v>4400</v>
      </c>
    </row>
    <row r="3856" spans="1:5" x14ac:dyDescent="0.25">
      <c r="A3856" s="253" t="s">
        <v>260</v>
      </c>
      <c r="B3856" s="250" t="s">
        <v>263</v>
      </c>
      <c r="C3856" s="250" t="s">
        <v>4415</v>
      </c>
      <c r="D3856" s="254">
        <v>107908</v>
      </c>
      <c r="E3856" s="254">
        <v>4358</v>
      </c>
    </row>
    <row r="3857" spans="1:5" x14ac:dyDescent="0.25">
      <c r="A3857" s="253" t="s">
        <v>260</v>
      </c>
      <c r="B3857" s="250" t="s">
        <v>261</v>
      </c>
      <c r="C3857" s="250" t="s">
        <v>4416</v>
      </c>
      <c r="D3857" s="254">
        <v>39599</v>
      </c>
      <c r="E3857" s="254">
        <v>4350</v>
      </c>
    </row>
    <row r="3858" spans="1:5" x14ac:dyDescent="0.25">
      <c r="A3858" s="253" t="s">
        <v>260</v>
      </c>
      <c r="B3858" s="250" t="s">
        <v>263</v>
      </c>
      <c r="C3858" s="250" t="s">
        <v>4417</v>
      </c>
      <c r="D3858" s="254">
        <v>93200</v>
      </c>
      <c r="E3858" s="254">
        <v>4345</v>
      </c>
    </row>
    <row r="3859" spans="1:5" x14ac:dyDescent="0.25">
      <c r="A3859" s="253" t="s">
        <v>260</v>
      </c>
      <c r="B3859" s="250" t="s">
        <v>263</v>
      </c>
      <c r="C3859" s="250" t="s">
        <v>4418</v>
      </c>
      <c r="D3859" s="254">
        <v>191627</v>
      </c>
      <c r="E3859" s="254">
        <v>4340</v>
      </c>
    </row>
    <row r="3860" spans="1:5" x14ac:dyDescent="0.25">
      <c r="A3860" s="253" t="s">
        <v>260</v>
      </c>
      <c r="B3860" s="250" t="s">
        <v>263</v>
      </c>
      <c r="C3860" s="250" t="s">
        <v>4419</v>
      </c>
      <c r="D3860" s="254">
        <v>231145</v>
      </c>
      <c r="E3860" s="254">
        <v>4327</v>
      </c>
    </row>
    <row r="3861" spans="1:5" x14ac:dyDescent="0.25">
      <c r="A3861" s="253" t="s">
        <v>260</v>
      </c>
      <c r="B3861" s="250" t="s">
        <v>263</v>
      </c>
      <c r="C3861" s="250" t="s">
        <v>4420</v>
      </c>
      <c r="D3861" s="254">
        <v>170719</v>
      </c>
      <c r="E3861" s="254">
        <v>4320</v>
      </c>
    </row>
    <row r="3862" spans="1:5" x14ac:dyDescent="0.25">
      <c r="A3862" s="253" t="s">
        <v>260</v>
      </c>
      <c r="B3862" s="250" t="s">
        <v>270</v>
      </c>
      <c r="C3862" s="250" t="s">
        <v>4421</v>
      </c>
      <c r="D3862" s="254">
        <v>193141</v>
      </c>
      <c r="E3862" s="254">
        <v>4316</v>
      </c>
    </row>
    <row r="3863" spans="1:5" x14ac:dyDescent="0.25">
      <c r="A3863" s="253" t="s">
        <v>260</v>
      </c>
      <c r="B3863" s="250" t="s">
        <v>261</v>
      </c>
      <c r="C3863" s="250" t="s">
        <v>4422</v>
      </c>
      <c r="D3863" s="254">
        <v>102815</v>
      </c>
      <c r="E3863" s="254">
        <v>4306</v>
      </c>
    </row>
    <row r="3864" spans="1:5" x14ac:dyDescent="0.25">
      <c r="A3864" s="253" t="s">
        <v>260</v>
      </c>
      <c r="B3864" s="250" t="s">
        <v>549</v>
      </c>
      <c r="C3864" s="250" t="s">
        <v>4423</v>
      </c>
      <c r="D3864" s="254">
        <v>217928</v>
      </c>
      <c r="E3864" s="254">
        <v>4300</v>
      </c>
    </row>
    <row r="3865" spans="1:5" x14ac:dyDescent="0.25">
      <c r="A3865" s="253" t="s">
        <v>260</v>
      </c>
      <c r="B3865" s="250" t="s">
        <v>263</v>
      </c>
      <c r="C3865" s="250" t="s">
        <v>4424</v>
      </c>
      <c r="D3865" s="254">
        <v>138339</v>
      </c>
      <c r="E3865" s="254">
        <v>4270</v>
      </c>
    </row>
    <row r="3866" spans="1:5" x14ac:dyDescent="0.25">
      <c r="A3866" s="253" t="s">
        <v>260</v>
      </c>
      <c r="B3866" s="250" t="s">
        <v>261</v>
      </c>
      <c r="C3866" s="250" t="s">
        <v>4425</v>
      </c>
      <c r="D3866" s="254">
        <v>90524</v>
      </c>
      <c r="E3866" s="254">
        <v>4251</v>
      </c>
    </row>
    <row r="3867" spans="1:5" x14ac:dyDescent="0.25">
      <c r="A3867" s="253" t="s">
        <v>260</v>
      </c>
      <c r="B3867" s="250" t="s">
        <v>3281</v>
      </c>
      <c r="C3867" s="250" t="s">
        <v>4426</v>
      </c>
      <c r="D3867" s="254">
        <v>36749</v>
      </c>
      <c r="E3867" s="254">
        <v>4250</v>
      </c>
    </row>
    <row r="3868" spans="1:5" x14ac:dyDescent="0.25">
      <c r="A3868" s="253" t="s">
        <v>260</v>
      </c>
      <c r="B3868" s="250" t="s">
        <v>649</v>
      </c>
      <c r="C3868" s="250" t="s">
        <v>4427</v>
      </c>
      <c r="D3868" s="254">
        <v>131882</v>
      </c>
      <c r="E3868" s="254">
        <v>4250</v>
      </c>
    </row>
    <row r="3869" spans="1:5" x14ac:dyDescent="0.25">
      <c r="A3869" s="253" t="s">
        <v>260</v>
      </c>
      <c r="B3869" s="250" t="s">
        <v>392</v>
      </c>
      <c r="C3869" s="250" t="s">
        <v>4428</v>
      </c>
      <c r="D3869" s="254">
        <v>128504</v>
      </c>
      <c r="E3869" s="254">
        <v>4240</v>
      </c>
    </row>
    <row r="3870" spans="1:5" x14ac:dyDescent="0.25">
      <c r="A3870" s="253" t="s">
        <v>260</v>
      </c>
      <c r="B3870" s="250" t="s">
        <v>263</v>
      </c>
      <c r="C3870" s="250" t="s">
        <v>4429</v>
      </c>
      <c r="D3870" s="254">
        <v>99108</v>
      </c>
      <c r="E3870" s="254">
        <v>4223</v>
      </c>
    </row>
    <row r="3871" spans="1:5" x14ac:dyDescent="0.25">
      <c r="A3871" s="253" t="s">
        <v>260</v>
      </c>
      <c r="B3871" s="250" t="s">
        <v>4430</v>
      </c>
      <c r="C3871" s="250" t="s">
        <v>4431</v>
      </c>
      <c r="D3871" s="254">
        <v>91269</v>
      </c>
      <c r="E3871" s="254">
        <v>4204</v>
      </c>
    </row>
    <row r="3872" spans="1:5" x14ac:dyDescent="0.25">
      <c r="A3872" s="253" t="s">
        <v>260</v>
      </c>
      <c r="B3872" s="250" t="s">
        <v>263</v>
      </c>
      <c r="C3872" s="250" t="s">
        <v>4432</v>
      </c>
      <c r="D3872" s="254">
        <v>83843</v>
      </c>
      <c r="E3872" s="254">
        <v>4203</v>
      </c>
    </row>
    <row r="3873" spans="1:5" x14ac:dyDescent="0.25">
      <c r="A3873" s="253" t="s">
        <v>260</v>
      </c>
      <c r="B3873" s="250" t="s">
        <v>261</v>
      </c>
      <c r="C3873" s="250" t="s">
        <v>4433</v>
      </c>
      <c r="D3873" s="254">
        <v>58704</v>
      </c>
      <c r="E3873" s="254">
        <v>4200</v>
      </c>
    </row>
    <row r="3874" spans="1:5" x14ac:dyDescent="0.25">
      <c r="A3874" s="253" t="s">
        <v>260</v>
      </c>
      <c r="B3874" s="250" t="s">
        <v>4434</v>
      </c>
      <c r="C3874" s="250" t="s">
        <v>4435</v>
      </c>
      <c r="D3874" s="254">
        <v>1473</v>
      </c>
      <c r="E3874" s="254">
        <v>4198</v>
      </c>
    </row>
    <row r="3875" spans="1:5" x14ac:dyDescent="0.25">
      <c r="A3875" s="253" t="s">
        <v>260</v>
      </c>
      <c r="B3875" s="250" t="s">
        <v>263</v>
      </c>
      <c r="C3875" s="250" t="s">
        <v>4436</v>
      </c>
      <c r="D3875" s="254">
        <v>53485</v>
      </c>
      <c r="E3875" s="254">
        <v>4185</v>
      </c>
    </row>
    <row r="3876" spans="1:5" x14ac:dyDescent="0.25">
      <c r="A3876" s="253" t="s">
        <v>260</v>
      </c>
      <c r="B3876" s="250" t="s">
        <v>263</v>
      </c>
      <c r="C3876" s="250" t="s">
        <v>4437</v>
      </c>
      <c r="D3876" s="254">
        <v>193953</v>
      </c>
      <c r="E3876" s="254">
        <v>4183</v>
      </c>
    </row>
    <row r="3877" spans="1:5" x14ac:dyDescent="0.25">
      <c r="A3877" s="253" t="s">
        <v>260</v>
      </c>
      <c r="B3877" s="250" t="s">
        <v>385</v>
      </c>
      <c r="C3877" s="250" t="s">
        <v>4438</v>
      </c>
      <c r="D3877" s="254">
        <v>131200</v>
      </c>
      <c r="E3877" s="254">
        <v>4176</v>
      </c>
    </row>
    <row r="3878" spans="1:5" x14ac:dyDescent="0.25">
      <c r="A3878" s="253" t="s">
        <v>260</v>
      </c>
      <c r="B3878" s="250" t="s">
        <v>345</v>
      </c>
      <c r="C3878" s="250" t="s">
        <v>4439</v>
      </c>
      <c r="D3878" s="254">
        <v>82884</v>
      </c>
      <c r="E3878" s="254">
        <v>4167</v>
      </c>
    </row>
    <row r="3879" spans="1:5" x14ac:dyDescent="0.25">
      <c r="A3879" s="253" t="s">
        <v>260</v>
      </c>
      <c r="B3879" s="250" t="s">
        <v>261</v>
      </c>
      <c r="C3879" s="250" t="s">
        <v>4440</v>
      </c>
      <c r="D3879" s="254">
        <v>99075</v>
      </c>
      <c r="E3879" s="254">
        <v>4164</v>
      </c>
    </row>
    <row r="3880" spans="1:5" x14ac:dyDescent="0.25">
      <c r="A3880" s="253" t="s">
        <v>260</v>
      </c>
      <c r="B3880" s="250" t="s">
        <v>261</v>
      </c>
      <c r="C3880" s="250" t="s">
        <v>4441</v>
      </c>
      <c r="D3880" s="254">
        <v>99266</v>
      </c>
      <c r="E3880" s="254">
        <v>4122</v>
      </c>
    </row>
    <row r="3881" spans="1:5" x14ac:dyDescent="0.25">
      <c r="A3881" s="253" t="s">
        <v>260</v>
      </c>
      <c r="B3881" s="250" t="s">
        <v>325</v>
      </c>
      <c r="C3881" s="250" t="s">
        <v>4442</v>
      </c>
      <c r="D3881" s="254">
        <v>174097</v>
      </c>
      <c r="E3881" s="254">
        <v>4122</v>
      </c>
    </row>
    <row r="3882" spans="1:5" x14ac:dyDescent="0.25">
      <c r="A3882" s="253" t="s">
        <v>260</v>
      </c>
      <c r="B3882" s="250" t="s">
        <v>263</v>
      </c>
      <c r="C3882" s="250" t="s">
        <v>4443</v>
      </c>
      <c r="D3882" s="254">
        <v>129454</v>
      </c>
      <c r="E3882" s="254">
        <v>4100</v>
      </c>
    </row>
    <row r="3883" spans="1:5" x14ac:dyDescent="0.25">
      <c r="A3883" s="253" t="s">
        <v>260</v>
      </c>
      <c r="B3883" s="250" t="s">
        <v>325</v>
      </c>
      <c r="C3883" s="250" t="s">
        <v>4444</v>
      </c>
      <c r="D3883" s="254">
        <v>119024</v>
      </c>
      <c r="E3883" s="254">
        <v>4100</v>
      </c>
    </row>
    <row r="3884" spans="1:5" x14ac:dyDescent="0.25">
      <c r="A3884" s="253" t="s">
        <v>260</v>
      </c>
      <c r="B3884" s="250" t="s">
        <v>1131</v>
      </c>
      <c r="C3884" s="250" t="s">
        <v>4445</v>
      </c>
      <c r="D3884" s="254">
        <v>44368</v>
      </c>
      <c r="E3884" s="254">
        <v>4080</v>
      </c>
    </row>
    <row r="3885" spans="1:5" x14ac:dyDescent="0.25">
      <c r="A3885" s="253" t="s">
        <v>260</v>
      </c>
      <c r="B3885" s="250" t="s">
        <v>261</v>
      </c>
      <c r="C3885" s="250" t="s">
        <v>4446</v>
      </c>
      <c r="D3885" s="254">
        <v>101059</v>
      </c>
      <c r="E3885" s="254">
        <v>4050</v>
      </c>
    </row>
    <row r="3886" spans="1:5" x14ac:dyDescent="0.25">
      <c r="A3886" s="253" t="s">
        <v>260</v>
      </c>
      <c r="B3886" s="250" t="s">
        <v>263</v>
      </c>
      <c r="C3886" s="250" t="s">
        <v>4447</v>
      </c>
      <c r="D3886" s="254">
        <v>206754</v>
      </c>
      <c r="E3886" s="254">
        <v>4045</v>
      </c>
    </row>
    <row r="3887" spans="1:5" x14ac:dyDescent="0.25">
      <c r="A3887" s="253" t="s">
        <v>260</v>
      </c>
      <c r="B3887" s="250" t="s">
        <v>263</v>
      </c>
      <c r="C3887" s="250" t="s">
        <v>4448</v>
      </c>
      <c r="D3887" s="254">
        <v>126898</v>
      </c>
      <c r="E3887" s="254">
        <v>4040</v>
      </c>
    </row>
    <row r="3888" spans="1:5" x14ac:dyDescent="0.25">
      <c r="A3888" s="253" t="s">
        <v>260</v>
      </c>
      <c r="B3888" s="250" t="s">
        <v>793</v>
      </c>
      <c r="C3888" s="250" t="s">
        <v>4449</v>
      </c>
      <c r="D3888" s="254">
        <v>426480</v>
      </c>
      <c r="E3888" s="254">
        <v>4040</v>
      </c>
    </row>
    <row r="3889" spans="1:5" x14ac:dyDescent="0.25">
      <c r="A3889" s="253" t="s">
        <v>260</v>
      </c>
      <c r="B3889" s="250" t="s">
        <v>261</v>
      </c>
      <c r="C3889" s="250" t="s">
        <v>4450</v>
      </c>
      <c r="D3889" s="254">
        <v>85408</v>
      </c>
      <c r="E3889" s="254">
        <v>4030</v>
      </c>
    </row>
    <row r="3890" spans="1:5" x14ac:dyDescent="0.25">
      <c r="A3890" s="253" t="s">
        <v>260</v>
      </c>
      <c r="B3890" s="250" t="s">
        <v>291</v>
      </c>
      <c r="C3890" s="250" t="s">
        <v>4451</v>
      </c>
      <c r="D3890" s="254">
        <v>90285</v>
      </c>
      <c r="E3890" s="254">
        <v>4027</v>
      </c>
    </row>
    <row r="3891" spans="1:5" x14ac:dyDescent="0.25">
      <c r="A3891" s="253" t="s">
        <v>260</v>
      </c>
      <c r="B3891" s="250" t="s">
        <v>499</v>
      </c>
      <c r="C3891" s="250" t="s">
        <v>4452</v>
      </c>
      <c r="D3891" s="254">
        <v>108896</v>
      </c>
      <c r="E3891" s="254">
        <v>4012</v>
      </c>
    </row>
    <row r="3892" spans="1:5" x14ac:dyDescent="0.25">
      <c r="A3892" s="253" t="s">
        <v>260</v>
      </c>
      <c r="B3892" s="250" t="s">
        <v>4453</v>
      </c>
      <c r="C3892" s="250" t="s">
        <v>4454</v>
      </c>
      <c r="D3892" s="254">
        <v>219663</v>
      </c>
      <c r="E3892" s="254">
        <v>4000</v>
      </c>
    </row>
    <row r="3893" spans="1:5" x14ac:dyDescent="0.25">
      <c r="A3893" s="253" t="s">
        <v>260</v>
      </c>
      <c r="B3893" s="250" t="s">
        <v>325</v>
      </c>
      <c r="C3893" s="250" t="s">
        <v>4455</v>
      </c>
      <c r="D3893" s="254">
        <v>136928</v>
      </c>
      <c r="E3893" s="254">
        <v>4000</v>
      </c>
    </row>
    <row r="3894" spans="1:5" x14ac:dyDescent="0.25">
      <c r="A3894" s="253" t="s">
        <v>260</v>
      </c>
      <c r="B3894" s="250" t="s">
        <v>3945</v>
      </c>
      <c r="C3894" s="250" t="s">
        <v>4456</v>
      </c>
      <c r="D3894" s="254">
        <v>76745</v>
      </c>
      <c r="E3894" s="254">
        <v>4000</v>
      </c>
    </row>
    <row r="3895" spans="1:5" x14ac:dyDescent="0.25">
      <c r="A3895" s="253" t="s">
        <v>260</v>
      </c>
      <c r="B3895" s="250" t="s">
        <v>345</v>
      </c>
      <c r="C3895" s="250" t="s">
        <v>4457</v>
      </c>
      <c r="D3895" s="254">
        <v>94106</v>
      </c>
      <c r="E3895" s="254">
        <v>4000</v>
      </c>
    </row>
    <row r="3896" spans="1:5" x14ac:dyDescent="0.25">
      <c r="A3896" s="253" t="s">
        <v>260</v>
      </c>
      <c r="B3896" s="250" t="s">
        <v>345</v>
      </c>
      <c r="C3896" s="250" t="s">
        <v>4458</v>
      </c>
      <c r="D3896" s="254">
        <v>132969</v>
      </c>
      <c r="E3896" s="254">
        <v>4000</v>
      </c>
    </row>
    <row r="3897" spans="1:5" x14ac:dyDescent="0.25">
      <c r="A3897" s="253" t="s">
        <v>260</v>
      </c>
      <c r="B3897" s="250" t="s">
        <v>325</v>
      </c>
      <c r="C3897" s="250" t="s">
        <v>4459</v>
      </c>
      <c r="D3897" s="254">
        <v>35014</v>
      </c>
      <c r="E3897" s="254">
        <v>4000</v>
      </c>
    </row>
    <row r="3898" spans="1:5" x14ac:dyDescent="0.25">
      <c r="A3898" s="253" t="s">
        <v>260</v>
      </c>
      <c r="B3898" s="250" t="s">
        <v>4460</v>
      </c>
      <c r="C3898" s="250" t="s">
        <v>4461</v>
      </c>
      <c r="D3898" s="254">
        <v>74</v>
      </c>
      <c r="E3898" s="254">
        <v>4000</v>
      </c>
    </row>
    <row r="3899" spans="1:5" x14ac:dyDescent="0.25">
      <c r="A3899" s="253" t="s">
        <v>260</v>
      </c>
      <c r="B3899" s="250" t="s">
        <v>263</v>
      </c>
      <c r="C3899" s="250" t="s">
        <v>4462</v>
      </c>
      <c r="D3899" s="254">
        <v>72468</v>
      </c>
      <c r="E3899" s="254">
        <v>4000</v>
      </c>
    </row>
    <row r="3900" spans="1:5" x14ac:dyDescent="0.25">
      <c r="A3900" s="253" t="s">
        <v>260</v>
      </c>
      <c r="B3900" s="250" t="s">
        <v>263</v>
      </c>
      <c r="C3900" s="250" t="s">
        <v>4463</v>
      </c>
      <c r="D3900" s="254">
        <v>126098</v>
      </c>
      <c r="E3900" s="254">
        <v>4000</v>
      </c>
    </row>
    <row r="3901" spans="1:5" x14ac:dyDescent="0.25">
      <c r="A3901" s="253" t="s">
        <v>260</v>
      </c>
      <c r="B3901" s="250" t="s">
        <v>263</v>
      </c>
      <c r="C3901" s="250" t="s">
        <v>4464</v>
      </c>
      <c r="D3901" s="254">
        <v>201920</v>
      </c>
      <c r="E3901" s="254">
        <v>4000</v>
      </c>
    </row>
    <row r="3902" spans="1:5" x14ac:dyDescent="0.25">
      <c r="A3902" s="253" t="s">
        <v>260</v>
      </c>
      <c r="B3902" s="250" t="s">
        <v>345</v>
      </c>
      <c r="C3902" s="250" t="s">
        <v>4465</v>
      </c>
      <c r="D3902" s="254">
        <v>86522</v>
      </c>
      <c r="E3902" s="254">
        <v>4000</v>
      </c>
    </row>
    <row r="3903" spans="1:5" x14ac:dyDescent="0.25">
      <c r="A3903" s="253" t="s">
        <v>260</v>
      </c>
      <c r="B3903" s="250" t="s">
        <v>263</v>
      </c>
      <c r="C3903" s="250" t="s">
        <v>4466</v>
      </c>
      <c r="D3903" s="254">
        <v>22877</v>
      </c>
      <c r="E3903" s="254">
        <v>4000</v>
      </c>
    </row>
    <row r="3904" spans="1:5" x14ac:dyDescent="0.25">
      <c r="A3904" s="253" t="s">
        <v>260</v>
      </c>
      <c r="B3904" s="250" t="s">
        <v>270</v>
      </c>
      <c r="C3904" s="250" t="s">
        <v>4467</v>
      </c>
      <c r="D3904" s="254">
        <v>80783</v>
      </c>
      <c r="E3904" s="254">
        <v>4000</v>
      </c>
    </row>
    <row r="3905" spans="1:5" x14ac:dyDescent="0.25">
      <c r="A3905" s="253" t="s">
        <v>260</v>
      </c>
      <c r="B3905" s="250" t="s">
        <v>263</v>
      </c>
      <c r="C3905" s="250" t="s">
        <v>4468</v>
      </c>
      <c r="D3905" s="254">
        <v>36806</v>
      </c>
      <c r="E3905" s="254">
        <v>4000</v>
      </c>
    </row>
    <row r="3906" spans="1:5" x14ac:dyDescent="0.25">
      <c r="A3906" s="253" t="s">
        <v>260</v>
      </c>
      <c r="B3906" s="250" t="s">
        <v>325</v>
      </c>
      <c r="C3906" s="250" t="s">
        <v>4469</v>
      </c>
      <c r="D3906" s="254">
        <v>53195</v>
      </c>
      <c r="E3906" s="254">
        <v>4000</v>
      </c>
    </row>
    <row r="3907" spans="1:5" x14ac:dyDescent="0.25">
      <c r="A3907" s="253" t="s">
        <v>260</v>
      </c>
      <c r="B3907" s="250" t="s">
        <v>2672</v>
      </c>
      <c r="C3907" s="250" t="s">
        <v>4470</v>
      </c>
      <c r="D3907" s="254">
        <v>105004</v>
      </c>
      <c r="E3907" s="254">
        <v>4000</v>
      </c>
    </row>
    <row r="3908" spans="1:5" x14ac:dyDescent="0.25">
      <c r="A3908" s="253" t="s">
        <v>260</v>
      </c>
      <c r="B3908" s="250" t="s">
        <v>345</v>
      </c>
      <c r="C3908" s="250" t="s">
        <v>4471</v>
      </c>
      <c r="D3908" s="254">
        <v>97153</v>
      </c>
      <c r="E3908" s="254">
        <v>4000</v>
      </c>
    </row>
    <row r="3909" spans="1:5" x14ac:dyDescent="0.25">
      <c r="A3909" s="253" t="s">
        <v>260</v>
      </c>
      <c r="B3909" s="250" t="s">
        <v>3460</v>
      </c>
      <c r="C3909" s="250" t="s">
        <v>4472</v>
      </c>
      <c r="D3909" s="254">
        <v>13439</v>
      </c>
      <c r="E3909" s="254">
        <v>4000</v>
      </c>
    </row>
    <row r="3910" spans="1:5" x14ac:dyDescent="0.25">
      <c r="A3910" s="253" t="s">
        <v>260</v>
      </c>
      <c r="B3910" s="250" t="s">
        <v>1004</v>
      </c>
      <c r="C3910" s="250" t="s">
        <v>4473</v>
      </c>
      <c r="D3910" s="254">
        <v>22921</v>
      </c>
      <c r="E3910" s="254">
        <v>4000</v>
      </c>
    </row>
    <row r="3911" spans="1:5" x14ac:dyDescent="0.25">
      <c r="A3911" s="253" t="s">
        <v>260</v>
      </c>
      <c r="B3911" s="250" t="s">
        <v>325</v>
      </c>
      <c r="C3911" s="250" t="s">
        <v>4474</v>
      </c>
      <c r="D3911" s="254">
        <v>167967</v>
      </c>
      <c r="E3911" s="254">
        <v>4000</v>
      </c>
    </row>
    <row r="3912" spans="1:5" x14ac:dyDescent="0.25">
      <c r="A3912" s="253" t="s">
        <v>260</v>
      </c>
      <c r="B3912" s="250" t="s">
        <v>4475</v>
      </c>
      <c r="C3912" s="250" t="s">
        <v>4476</v>
      </c>
      <c r="D3912" s="254">
        <v>102700</v>
      </c>
      <c r="E3912" s="254">
        <v>4000</v>
      </c>
    </row>
    <row r="3913" spans="1:5" x14ac:dyDescent="0.25">
      <c r="A3913" s="253" t="s">
        <v>260</v>
      </c>
      <c r="B3913" s="250" t="s">
        <v>261</v>
      </c>
      <c r="C3913" s="250" t="s">
        <v>4477</v>
      </c>
      <c r="D3913" s="254">
        <v>161396</v>
      </c>
      <c r="E3913" s="254">
        <v>4000</v>
      </c>
    </row>
    <row r="3914" spans="1:5" x14ac:dyDescent="0.25">
      <c r="A3914" s="253" t="s">
        <v>260</v>
      </c>
      <c r="B3914" s="250" t="s">
        <v>549</v>
      </c>
      <c r="C3914" s="250" t="s">
        <v>4478</v>
      </c>
      <c r="D3914" s="254">
        <v>14090</v>
      </c>
      <c r="E3914" s="254">
        <v>3986</v>
      </c>
    </row>
    <row r="3915" spans="1:5" x14ac:dyDescent="0.25">
      <c r="A3915" s="253" t="s">
        <v>260</v>
      </c>
      <c r="B3915" s="250" t="s">
        <v>261</v>
      </c>
      <c r="C3915" s="250" t="s">
        <v>4479</v>
      </c>
      <c r="D3915" s="254">
        <v>119031</v>
      </c>
      <c r="E3915" s="254">
        <v>3984</v>
      </c>
    </row>
    <row r="3916" spans="1:5" x14ac:dyDescent="0.25">
      <c r="A3916" s="253" t="s">
        <v>260</v>
      </c>
      <c r="B3916" s="250" t="s">
        <v>263</v>
      </c>
      <c r="C3916" s="250" t="s">
        <v>4480</v>
      </c>
      <c r="D3916" s="254">
        <v>145868</v>
      </c>
      <c r="E3916" s="254">
        <v>3978</v>
      </c>
    </row>
    <row r="3917" spans="1:5" x14ac:dyDescent="0.25">
      <c r="A3917" s="253" t="s">
        <v>260</v>
      </c>
      <c r="B3917" s="250" t="s">
        <v>263</v>
      </c>
      <c r="C3917" s="250" t="s">
        <v>4481</v>
      </c>
      <c r="D3917" s="254">
        <v>82582</v>
      </c>
      <c r="E3917" s="254">
        <v>3952</v>
      </c>
    </row>
    <row r="3918" spans="1:5" x14ac:dyDescent="0.25">
      <c r="A3918" s="253" t="s">
        <v>260</v>
      </c>
      <c r="B3918" s="250" t="s">
        <v>263</v>
      </c>
      <c r="C3918" s="250" t="s">
        <v>4482</v>
      </c>
      <c r="D3918" s="254">
        <v>3628195</v>
      </c>
      <c r="E3918" s="254">
        <v>3948</v>
      </c>
    </row>
    <row r="3919" spans="1:5" x14ac:dyDescent="0.25">
      <c r="A3919" s="253" t="s">
        <v>260</v>
      </c>
      <c r="B3919" s="250" t="s">
        <v>263</v>
      </c>
      <c r="C3919" s="250" t="s">
        <v>4483</v>
      </c>
      <c r="D3919" s="254">
        <v>100020</v>
      </c>
      <c r="E3919" s="254">
        <v>3941</v>
      </c>
    </row>
    <row r="3920" spans="1:5" x14ac:dyDescent="0.25">
      <c r="A3920" s="253" t="s">
        <v>260</v>
      </c>
      <c r="B3920" s="250" t="s">
        <v>263</v>
      </c>
      <c r="C3920" s="250" t="s">
        <v>4484</v>
      </c>
      <c r="D3920" s="254">
        <v>94424</v>
      </c>
      <c r="E3920" s="254">
        <v>3928</v>
      </c>
    </row>
    <row r="3921" spans="1:5" x14ac:dyDescent="0.25">
      <c r="A3921" s="253" t="s">
        <v>260</v>
      </c>
      <c r="B3921" s="250" t="s">
        <v>263</v>
      </c>
      <c r="C3921" s="250" t="s">
        <v>4485</v>
      </c>
      <c r="D3921" s="254">
        <v>266223</v>
      </c>
      <c r="E3921" s="254">
        <v>3920</v>
      </c>
    </row>
    <row r="3922" spans="1:5" x14ac:dyDescent="0.25">
      <c r="A3922" s="253" t="s">
        <v>260</v>
      </c>
      <c r="B3922" s="250" t="s">
        <v>263</v>
      </c>
      <c r="C3922" s="250" t="s">
        <v>4486</v>
      </c>
      <c r="D3922" s="254">
        <v>78355</v>
      </c>
      <c r="E3922" s="254">
        <v>3900</v>
      </c>
    </row>
    <row r="3923" spans="1:5" x14ac:dyDescent="0.25">
      <c r="A3923" s="253" t="s">
        <v>260</v>
      </c>
      <c r="B3923" s="250" t="s">
        <v>1596</v>
      </c>
      <c r="C3923" s="250" t="s">
        <v>4487</v>
      </c>
      <c r="D3923" s="254">
        <v>81809</v>
      </c>
      <c r="E3923" s="254">
        <v>3887</v>
      </c>
    </row>
    <row r="3924" spans="1:5" x14ac:dyDescent="0.25">
      <c r="A3924" s="253" t="s">
        <v>260</v>
      </c>
      <c r="B3924" s="250" t="s">
        <v>799</v>
      </c>
      <c r="C3924" s="250" t="s">
        <v>4488</v>
      </c>
      <c r="D3924" s="254">
        <v>86067</v>
      </c>
      <c r="E3924" s="254">
        <v>3879</v>
      </c>
    </row>
    <row r="3925" spans="1:5" x14ac:dyDescent="0.25">
      <c r="A3925" s="253" t="s">
        <v>260</v>
      </c>
      <c r="B3925" s="250" t="s">
        <v>1217</v>
      </c>
      <c r="C3925" s="250" t="s">
        <v>4489</v>
      </c>
      <c r="D3925" s="254">
        <v>90216</v>
      </c>
      <c r="E3925" s="254">
        <v>3876</v>
      </c>
    </row>
    <row r="3926" spans="1:5" x14ac:dyDescent="0.25">
      <c r="A3926" s="253" t="s">
        <v>260</v>
      </c>
      <c r="B3926" s="250" t="s">
        <v>412</v>
      </c>
      <c r="C3926" s="250" t="s">
        <v>4490</v>
      </c>
      <c r="D3926" s="254">
        <v>11352</v>
      </c>
      <c r="E3926" s="254">
        <v>3850</v>
      </c>
    </row>
    <row r="3927" spans="1:5" x14ac:dyDescent="0.25">
      <c r="A3927" s="253" t="s">
        <v>260</v>
      </c>
      <c r="B3927" s="250" t="s">
        <v>261</v>
      </c>
      <c r="C3927" s="250" t="s">
        <v>4491</v>
      </c>
      <c r="D3927" s="254">
        <v>5036179</v>
      </c>
      <c r="E3927" s="254">
        <v>3814</v>
      </c>
    </row>
    <row r="3928" spans="1:5" x14ac:dyDescent="0.25">
      <c r="A3928" s="253" t="s">
        <v>260</v>
      </c>
      <c r="B3928" s="250" t="s">
        <v>263</v>
      </c>
      <c r="C3928" s="250" t="s">
        <v>4492</v>
      </c>
      <c r="D3928" s="254">
        <v>87961</v>
      </c>
      <c r="E3928" s="254">
        <v>3806</v>
      </c>
    </row>
    <row r="3929" spans="1:5" x14ac:dyDescent="0.25">
      <c r="A3929" s="253" t="s">
        <v>260</v>
      </c>
      <c r="B3929" s="250" t="s">
        <v>424</v>
      </c>
      <c r="C3929" s="250" t="s">
        <v>4493</v>
      </c>
      <c r="D3929" s="254">
        <v>75436</v>
      </c>
      <c r="E3929" s="254">
        <v>3800</v>
      </c>
    </row>
    <row r="3930" spans="1:5" x14ac:dyDescent="0.25">
      <c r="A3930" s="253" t="s">
        <v>260</v>
      </c>
      <c r="B3930" s="250" t="s">
        <v>263</v>
      </c>
      <c r="C3930" s="250" t="s">
        <v>4494</v>
      </c>
      <c r="D3930" s="254">
        <v>274836</v>
      </c>
      <c r="E3930" s="254">
        <v>3789</v>
      </c>
    </row>
    <row r="3931" spans="1:5" x14ac:dyDescent="0.25">
      <c r="A3931" s="253" t="s">
        <v>260</v>
      </c>
      <c r="B3931" s="250" t="s">
        <v>263</v>
      </c>
      <c r="C3931" s="250" t="s">
        <v>4495</v>
      </c>
      <c r="D3931" s="254">
        <v>143169</v>
      </c>
      <c r="E3931" s="254">
        <v>3769</v>
      </c>
    </row>
    <row r="3932" spans="1:5" x14ac:dyDescent="0.25">
      <c r="A3932" s="253" t="s">
        <v>260</v>
      </c>
      <c r="B3932" s="250" t="s">
        <v>263</v>
      </c>
      <c r="C3932" s="250" t="s">
        <v>4496</v>
      </c>
      <c r="D3932" s="254">
        <v>87784</v>
      </c>
      <c r="E3932" s="254">
        <v>3768</v>
      </c>
    </row>
    <row r="3933" spans="1:5" x14ac:dyDescent="0.25">
      <c r="A3933" s="253" t="s">
        <v>260</v>
      </c>
      <c r="B3933" s="250" t="s">
        <v>291</v>
      </c>
      <c r="C3933" s="250" t="s">
        <v>4497</v>
      </c>
      <c r="D3933" s="254">
        <v>69434</v>
      </c>
      <c r="E3933" s="254">
        <v>3734</v>
      </c>
    </row>
    <row r="3934" spans="1:5" x14ac:dyDescent="0.25">
      <c r="A3934" s="253" t="s">
        <v>260</v>
      </c>
      <c r="B3934" s="250" t="s">
        <v>261</v>
      </c>
      <c r="C3934" s="250" t="s">
        <v>4498</v>
      </c>
      <c r="D3934" s="254">
        <v>244115</v>
      </c>
      <c r="E3934" s="254">
        <v>3702</v>
      </c>
    </row>
    <row r="3935" spans="1:5" x14ac:dyDescent="0.25">
      <c r="A3935" s="253" t="s">
        <v>260</v>
      </c>
      <c r="B3935" s="250" t="s">
        <v>1217</v>
      </c>
      <c r="C3935" s="250" t="s">
        <v>4499</v>
      </c>
      <c r="D3935" s="254">
        <v>6601</v>
      </c>
      <c r="E3935" s="254">
        <v>3700</v>
      </c>
    </row>
    <row r="3936" spans="1:5" x14ac:dyDescent="0.25">
      <c r="A3936" s="253" t="s">
        <v>260</v>
      </c>
      <c r="B3936" s="250" t="s">
        <v>278</v>
      </c>
      <c r="C3936" s="250" t="s">
        <v>4500</v>
      </c>
      <c r="D3936" s="254">
        <v>72608</v>
      </c>
      <c r="E3936" s="254">
        <v>3689</v>
      </c>
    </row>
    <row r="3937" spans="1:5" x14ac:dyDescent="0.25">
      <c r="A3937" s="253" t="s">
        <v>260</v>
      </c>
      <c r="B3937" s="250" t="s">
        <v>345</v>
      </c>
      <c r="C3937" s="250" t="s">
        <v>4501</v>
      </c>
      <c r="D3937" s="254">
        <v>212830</v>
      </c>
      <c r="E3937" s="254">
        <v>3664</v>
      </c>
    </row>
    <row r="3938" spans="1:5" x14ac:dyDescent="0.25">
      <c r="A3938" s="253" t="s">
        <v>260</v>
      </c>
      <c r="B3938" s="250" t="s">
        <v>263</v>
      </c>
      <c r="C3938" s="250" t="s">
        <v>4502</v>
      </c>
      <c r="D3938" s="254">
        <v>121805</v>
      </c>
      <c r="E3938" s="254">
        <v>3647</v>
      </c>
    </row>
    <row r="3939" spans="1:5" x14ac:dyDescent="0.25">
      <c r="A3939" s="253" t="s">
        <v>260</v>
      </c>
      <c r="B3939" s="250" t="s">
        <v>261</v>
      </c>
      <c r="C3939" s="250" t="s">
        <v>4503</v>
      </c>
      <c r="D3939" s="254">
        <v>134413</v>
      </c>
      <c r="E3939" s="254">
        <v>3620</v>
      </c>
    </row>
    <row r="3940" spans="1:5" x14ac:dyDescent="0.25">
      <c r="A3940" s="253" t="s">
        <v>260</v>
      </c>
      <c r="B3940" s="250" t="s">
        <v>270</v>
      </c>
      <c r="C3940" s="250" t="s">
        <v>4504</v>
      </c>
      <c r="D3940" s="254">
        <v>83951</v>
      </c>
      <c r="E3940" s="254">
        <v>3600</v>
      </c>
    </row>
    <row r="3941" spans="1:5" x14ac:dyDescent="0.25">
      <c r="A3941" s="253" t="s">
        <v>260</v>
      </c>
      <c r="B3941" s="250" t="s">
        <v>263</v>
      </c>
      <c r="C3941" s="250" t="s">
        <v>4505</v>
      </c>
      <c r="D3941" s="254">
        <v>112284</v>
      </c>
      <c r="E3941" s="254">
        <v>3600</v>
      </c>
    </row>
    <row r="3942" spans="1:5" x14ac:dyDescent="0.25">
      <c r="A3942" s="253" t="s">
        <v>260</v>
      </c>
      <c r="B3942" s="250" t="s">
        <v>263</v>
      </c>
      <c r="C3942" s="250" t="s">
        <v>4506</v>
      </c>
      <c r="D3942" s="254">
        <v>93606</v>
      </c>
      <c r="E3942" s="254">
        <v>3600</v>
      </c>
    </row>
    <row r="3943" spans="1:5" x14ac:dyDescent="0.25">
      <c r="A3943" s="253" t="s">
        <v>260</v>
      </c>
      <c r="B3943" s="250" t="s">
        <v>263</v>
      </c>
      <c r="C3943" s="250" t="s">
        <v>4507</v>
      </c>
      <c r="D3943" s="254">
        <v>111801</v>
      </c>
      <c r="E3943" s="254">
        <v>3597</v>
      </c>
    </row>
    <row r="3944" spans="1:5" x14ac:dyDescent="0.25">
      <c r="A3944" s="253" t="s">
        <v>260</v>
      </c>
      <c r="B3944" s="250" t="s">
        <v>487</v>
      </c>
      <c r="C3944" s="250" t="s">
        <v>4508</v>
      </c>
      <c r="D3944" s="254">
        <v>102499</v>
      </c>
      <c r="E3944" s="254">
        <v>3571</v>
      </c>
    </row>
    <row r="3945" spans="1:5" x14ac:dyDescent="0.25">
      <c r="A3945" s="253" t="s">
        <v>260</v>
      </c>
      <c r="B3945" s="250" t="s">
        <v>278</v>
      </c>
      <c r="C3945" s="250" t="s">
        <v>4509</v>
      </c>
      <c r="D3945" s="254">
        <v>92731</v>
      </c>
      <c r="E3945" s="254">
        <v>3532</v>
      </c>
    </row>
    <row r="3946" spans="1:5" x14ac:dyDescent="0.25">
      <c r="A3946" s="253" t="s">
        <v>260</v>
      </c>
      <c r="B3946" s="250" t="s">
        <v>263</v>
      </c>
      <c r="C3946" s="250" t="s">
        <v>4510</v>
      </c>
      <c r="D3946" s="254">
        <v>145254</v>
      </c>
      <c r="E3946" s="254">
        <v>3528</v>
      </c>
    </row>
    <row r="3947" spans="1:5" x14ac:dyDescent="0.25">
      <c r="A3947" s="253" t="s">
        <v>260</v>
      </c>
      <c r="B3947" s="250" t="s">
        <v>412</v>
      </c>
      <c r="C3947" s="250" t="s">
        <v>4511</v>
      </c>
      <c r="D3947" s="254">
        <v>9648133</v>
      </c>
      <c r="E3947" s="254">
        <v>3525</v>
      </c>
    </row>
    <row r="3948" spans="1:5" x14ac:dyDescent="0.25">
      <c r="A3948" s="253" t="s">
        <v>260</v>
      </c>
      <c r="B3948" s="250" t="s">
        <v>345</v>
      </c>
      <c r="C3948" s="250" t="s">
        <v>4512</v>
      </c>
      <c r="D3948" s="254">
        <v>42588</v>
      </c>
      <c r="E3948" s="254">
        <v>3521</v>
      </c>
    </row>
    <row r="3949" spans="1:5" x14ac:dyDescent="0.25">
      <c r="A3949" s="253" t="s">
        <v>260</v>
      </c>
      <c r="B3949" s="250" t="s">
        <v>2663</v>
      </c>
      <c r="C3949" s="250" t="s">
        <v>4513</v>
      </c>
      <c r="D3949" s="254">
        <v>14799</v>
      </c>
      <c r="E3949" s="254">
        <v>3500</v>
      </c>
    </row>
    <row r="3950" spans="1:5" x14ac:dyDescent="0.25">
      <c r="A3950" s="253" t="s">
        <v>260</v>
      </c>
      <c r="B3950" s="250" t="s">
        <v>4514</v>
      </c>
      <c r="C3950" s="250" t="s">
        <v>4515</v>
      </c>
      <c r="D3950" s="254">
        <v>68498</v>
      </c>
      <c r="E3950" s="254">
        <v>3500</v>
      </c>
    </row>
    <row r="3951" spans="1:5" x14ac:dyDescent="0.25">
      <c r="A3951" s="253" t="s">
        <v>260</v>
      </c>
      <c r="B3951" s="250" t="s">
        <v>281</v>
      </c>
      <c r="C3951" s="250" t="s">
        <v>4516</v>
      </c>
      <c r="D3951" s="254">
        <v>18304</v>
      </c>
      <c r="E3951" s="254">
        <v>3500</v>
      </c>
    </row>
    <row r="3952" spans="1:5" x14ac:dyDescent="0.25">
      <c r="A3952" s="253" t="s">
        <v>260</v>
      </c>
      <c r="B3952" s="250" t="s">
        <v>505</v>
      </c>
      <c r="C3952" s="250" t="s">
        <v>4517</v>
      </c>
      <c r="D3952" s="254">
        <v>100817</v>
      </c>
      <c r="E3952" s="254">
        <v>3500</v>
      </c>
    </row>
    <row r="3953" spans="1:5" x14ac:dyDescent="0.25">
      <c r="A3953" s="253" t="s">
        <v>260</v>
      </c>
      <c r="B3953" s="250" t="s">
        <v>619</v>
      </c>
      <c r="C3953" s="250" t="s">
        <v>4518</v>
      </c>
      <c r="D3953" s="254">
        <v>12140</v>
      </c>
      <c r="E3953" s="254">
        <v>3500</v>
      </c>
    </row>
    <row r="3954" spans="1:5" x14ac:dyDescent="0.25">
      <c r="A3954" s="253" t="s">
        <v>260</v>
      </c>
      <c r="B3954" s="250" t="s">
        <v>261</v>
      </c>
      <c r="C3954" s="250" t="s">
        <v>4519</v>
      </c>
      <c r="D3954" s="254">
        <v>73010</v>
      </c>
      <c r="E3954" s="254">
        <v>3500</v>
      </c>
    </row>
    <row r="3955" spans="1:5" x14ac:dyDescent="0.25">
      <c r="A3955" s="253" t="s">
        <v>260</v>
      </c>
      <c r="B3955" s="250" t="s">
        <v>345</v>
      </c>
      <c r="C3955" s="250" t="s">
        <v>4520</v>
      </c>
      <c r="D3955" s="254">
        <v>510687</v>
      </c>
      <c r="E3955" s="254">
        <v>3500</v>
      </c>
    </row>
    <row r="3956" spans="1:5" x14ac:dyDescent="0.25">
      <c r="A3956" s="253" t="s">
        <v>260</v>
      </c>
      <c r="B3956" s="250" t="s">
        <v>412</v>
      </c>
      <c r="C3956" s="250" t="s">
        <v>4521</v>
      </c>
      <c r="D3956" s="254">
        <v>121752</v>
      </c>
      <c r="E3956" s="254">
        <v>3500</v>
      </c>
    </row>
    <row r="3957" spans="1:5" x14ac:dyDescent="0.25">
      <c r="A3957" s="253" t="s">
        <v>260</v>
      </c>
      <c r="B3957" s="250" t="s">
        <v>1447</v>
      </c>
      <c r="C3957" s="250" t="s">
        <v>4522</v>
      </c>
      <c r="D3957" s="254">
        <v>91097</v>
      </c>
      <c r="E3957" s="254">
        <v>3500</v>
      </c>
    </row>
    <row r="3958" spans="1:5" x14ac:dyDescent="0.25">
      <c r="A3958" s="253" t="s">
        <v>260</v>
      </c>
      <c r="B3958" s="250" t="s">
        <v>261</v>
      </c>
      <c r="C3958" s="250" t="s">
        <v>4523</v>
      </c>
      <c r="D3958" s="254">
        <v>52632</v>
      </c>
      <c r="E3958" s="254">
        <v>3500</v>
      </c>
    </row>
    <row r="3959" spans="1:5" x14ac:dyDescent="0.25">
      <c r="A3959" s="253" t="s">
        <v>260</v>
      </c>
      <c r="B3959" s="250" t="s">
        <v>263</v>
      </c>
      <c r="C3959" s="250" t="s">
        <v>4524</v>
      </c>
      <c r="D3959" s="254">
        <v>84600</v>
      </c>
      <c r="E3959" s="254">
        <v>3491</v>
      </c>
    </row>
    <row r="3960" spans="1:5" x14ac:dyDescent="0.25">
      <c r="A3960" s="253" t="s">
        <v>260</v>
      </c>
      <c r="B3960" s="250" t="s">
        <v>263</v>
      </c>
      <c r="C3960" s="250" t="s">
        <v>4525</v>
      </c>
      <c r="D3960" s="254">
        <v>95106</v>
      </c>
      <c r="E3960" s="254">
        <v>3483</v>
      </c>
    </row>
    <row r="3961" spans="1:5" x14ac:dyDescent="0.25">
      <c r="A3961" s="253" t="s">
        <v>260</v>
      </c>
      <c r="B3961" s="250" t="s">
        <v>263</v>
      </c>
      <c r="C3961" s="250" t="s">
        <v>4526</v>
      </c>
      <c r="D3961" s="254">
        <v>93245</v>
      </c>
      <c r="E3961" s="254">
        <v>3450</v>
      </c>
    </row>
    <row r="3962" spans="1:5" x14ac:dyDescent="0.25">
      <c r="A3962" s="253" t="s">
        <v>260</v>
      </c>
      <c r="B3962" s="250" t="s">
        <v>263</v>
      </c>
      <c r="C3962" s="250" t="s">
        <v>4527</v>
      </c>
      <c r="D3962" s="254">
        <v>76004</v>
      </c>
      <c r="E3962" s="254">
        <v>3424</v>
      </c>
    </row>
    <row r="3963" spans="1:5" x14ac:dyDescent="0.25">
      <c r="A3963" s="253" t="s">
        <v>260</v>
      </c>
      <c r="B3963" s="250" t="s">
        <v>261</v>
      </c>
      <c r="C3963" s="250" t="s">
        <v>4528</v>
      </c>
      <c r="D3963" s="254">
        <v>103937</v>
      </c>
      <c r="E3963" s="254">
        <v>3400</v>
      </c>
    </row>
    <row r="3964" spans="1:5" x14ac:dyDescent="0.25">
      <c r="A3964" s="253" t="s">
        <v>260</v>
      </c>
      <c r="B3964" s="250" t="s">
        <v>261</v>
      </c>
      <c r="C3964" s="250" t="s">
        <v>4529</v>
      </c>
      <c r="D3964" s="254">
        <v>143527</v>
      </c>
      <c r="E3964" s="254">
        <v>3375</v>
      </c>
    </row>
    <row r="3965" spans="1:5" x14ac:dyDescent="0.25">
      <c r="A3965" s="253" t="s">
        <v>260</v>
      </c>
      <c r="B3965" s="250" t="s">
        <v>263</v>
      </c>
      <c r="C3965" s="250" t="s">
        <v>4530</v>
      </c>
      <c r="D3965" s="254">
        <v>79251</v>
      </c>
      <c r="E3965" s="254">
        <v>3365</v>
      </c>
    </row>
    <row r="3966" spans="1:5" x14ac:dyDescent="0.25">
      <c r="A3966" s="253" t="s">
        <v>260</v>
      </c>
      <c r="B3966" s="250" t="s">
        <v>270</v>
      </c>
      <c r="C3966" s="250" t="s">
        <v>4531</v>
      </c>
      <c r="D3966" s="254">
        <v>339217</v>
      </c>
      <c r="E3966" s="254">
        <v>3350</v>
      </c>
    </row>
    <row r="3967" spans="1:5" x14ac:dyDescent="0.25">
      <c r="A3967" s="253" t="s">
        <v>260</v>
      </c>
      <c r="B3967" s="250" t="s">
        <v>345</v>
      </c>
      <c r="C3967" s="250" t="s">
        <v>4532</v>
      </c>
      <c r="D3967" s="254">
        <v>357130</v>
      </c>
      <c r="E3967" s="254">
        <v>3313</v>
      </c>
    </row>
    <row r="3968" spans="1:5" x14ac:dyDescent="0.25">
      <c r="A3968" s="253" t="s">
        <v>260</v>
      </c>
      <c r="B3968" s="250" t="s">
        <v>345</v>
      </c>
      <c r="C3968" s="250" t="s">
        <v>4533</v>
      </c>
      <c r="D3968" s="254">
        <v>44011</v>
      </c>
      <c r="E3968" s="254">
        <v>3275</v>
      </c>
    </row>
    <row r="3969" spans="1:5" x14ac:dyDescent="0.25">
      <c r="A3969" s="253" t="s">
        <v>260</v>
      </c>
      <c r="B3969" s="250" t="s">
        <v>1909</v>
      </c>
      <c r="C3969" s="250" t="s">
        <v>4534</v>
      </c>
      <c r="D3969" s="254">
        <v>473583</v>
      </c>
      <c r="E3969" s="254">
        <v>3265</v>
      </c>
    </row>
    <row r="3970" spans="1:5" x14ac:dyDescent="0.25">
      <c r="A3970" s="253" t="s">
        <v>260</v>
      </c>
      <c r="B3970" s="250" t="s">
        <v>505</v>
      </c>
      <c r="C3970" s="250" t="s">
        <v>4535</v>
      </c>
      <c r="D3970" s="254">
        <v>61374</v>
      </c>
      <c r="E3970" s="254">
        <v>3240</v>
      </c>
    </row>
    <row r="3971" spans="1:5" x14ac:dyDescent="0.25">
      <c r="A3971" s="253" t="s">
        <v>260</v>
      </c>
      <c r="B3971" s="250" t="s">
        <v>278</v>
      </c>
      <c r="C3971" s="250" t="s">
        <v>4536</v>
      </c>
      <c r="D3971" s="254">
        <v>64419</v>
      </c>
      <c r="E3971" s="254">
        <v>3218</v>
      </c>
    </row>
    <row r="3972" spans="1:5" x14ac:dyDescent="0.25">
      <c r="A3972" s="253" t="s">
        <v>260</v>
      </c>
      <c r="B3972" s="250" t="s">
        <v>345</v>
      </c>
      <c r="C3972" s="250" t="s">
        <v>4537</v>
      </c>
      <c r="D3972" s="254">
        <v>660235</v>
      </c>
      <c r="E3972" s="254">
        <v>3208</v>
      </c>
    </row>
    <row r="3973" spans="1:5" x14ac:dyDescent="0.25">
      <c r="A3973" s="253" t="s">
        <v>260</v>
      </c>
      <c r="B3973" s="250" t="s">
        <v>261</v>
      </c>
      <c r="C3973" s="250" t="s">
        <v>4538</v>
      </c>
      <c r="D3973" s="254">
        <v>60975</v>
      </c>
      <c r="E3973" s="254">
        <v>3200</v>
      </c>
    </row>
    <row r="3974" spans="1:5" x14ac:dyDescent="0.25">
      <c r="A3974" s="253" t="s">
        <v>260</v>
      </c>
      <c r="B3974" s="250" t="s">
        <v>270</v>
      </c>
      <c r="C3974" s="250" t="s">
        <v>4539</v>
      </c>
      <c r="D3974" s="254">
        <v>764026</v>
      </c>
      <c r="E3974" s="254">
        <v>3200</v>
      </c>
    </row>
    <row r="3975" spans="1:5" x14ac:dyDescent="0.25">
      <c r="A3975" s="253" t="s">
        <v>260</v>
      </c>
      <c r="B3975" s="250" t="s">
        <v>263</v>
      </c>
      <c r="C3975" s="250" t="s">
        <v>4540</v>
      </c>
      <c r="D3975" s="254">
        <v>123342</v>
      </c>
      <c r="E3975" s="254">
        <v>3200</v>
      </c>
    </row>
    <row r="3976" spans="1:5" x14ac:dyDescent="0.25">
      <c r="A3976" s="253" t="s">
        <v>260</v>
      </c>
      <c r="B3976" s="250" t="s">
        <v>345</v>
      </c>
      <c r="C3976" s="250" t="s">
        <v>4541</v>
      </c>
      <c r="D3976" s="254">
        <v>88067</v>
      </c>
      <c r="E3976" s="254">
        <v>3200</v>
      </c>
    </row>
    <row r="3977" spans="1:5" x14ac:dyDescent="0.25">
      <c r="A3977" s="253" t="s">
        <v>260</v>
      </c>
      <c r="B3977" s="250" t="s">
        <v>4364</v>
      </c>
      <c r="C3977" s="250" t="s">
        <v>4542</v>
      </c>
      <c r="D3977" s="254">
        <v>651</v>
      </c>
      <c r="E3977" s="254">
        <v>3185</v>
      </c>
    </row>
    <row r="3978" spans="1:5" x14ac:dyDescent="0.25">
      <c r="A3978" s="253" t="s">
        <v>260</v>
      </c>
      <c r="B3978" s="250" t="s">
        <v>270</v>
      </c>
      <c r="C3978" s="250" t="s">
        <v>4543</v>
      </c>
      <c r="D3978" s="254">
        <v>0</v>
      </c>
      <c r="E3978" s="254">
        <v>3138</v>
      </c>
    </row>
    <row r="3979" spans="1:5" x14ac:dyDescent="0.25">
      <c r="A3979" s="253" t="s">
        <v>260</v>
      </c>
      <c r="B3979" s="250" t="s">
        <v>4544</v>
      </c>
      <c r="C3979" s="250" t="s">
        <v>4545</v>
      </c>
      <c r="D3979" s="254">
        <v>54739</v>
      </c>
      <c r="E3979" s="254">
        <v>3118</v>
      </c>
    </row>
    <row r="3980" spans="1:5" x14ac:dyDescent="0.25">
      <c r="A3980" s="253" t="s">
        <v>260</v>
      </c>
      <c r="B3980" s="250" t="s">
        <v>270</v>
      </c>
      <c r="C3980" s="250" t="s">
        <v>4546</v>
      </c>
      <c r="D3980" s="254">
        <v>33045</v>
      </c>
      <c r="E3980" s="254">
        <v>3112</v>
      </c>
    </row>
    <row r="3981" spans="1:5" x14ac:dyDescent="0.25">
      <c r="A3981" s="253" t="s">
        <v>260</v>
      </c>
      <c r="B3981" s="250" t="s">
        <v>263</v>
      </c>
      <c r="C3981" s="250" t="s">
        <v>4547</v>
      </c>
      <c r="D3981" s="254">
        <v>82405</v>
      </c>
      <c r="E3981" s="254">
        <v>3102</v>
      </c>
    </row>
    <row r="3982" spans="1:5" x14ac:dyDescent="0.25">
      <c r="A3982" s="253" t="s">
        <v>260</v>
      </c>
      <c r="B3982" s="250" t="s">
        <v>1102</v>
      </c>
      <c r="C3982" s="250" t="s">
        <v>4548</v>
      </c>
      <c r="D3982" s="254">
        <v>1706</v>
      </c>
      <c r="E3982" s="254">
        <v>3100</v>
      </c>
    </row>
    <row r="3983" spans="1:5" x14ac:dyDescent="0.25">
      <c r="A3983" s="253" t="s">
        <v>260</v>
      </c>
      <c r="B3983" s="250" t="s">
        <v>263</v>
      </c>
      <c r="C3983" s="250" t="s">
        <v>4549</v>
      </c>
      <c r="D3983" s="254">
        <v>76700</v>
      </c>
      <c r="E3983" s="254">
        <v>3095</v>
      </c>
    </row>
    <row r="3984" spans="1:5" x14ac:dyDescent="0.25">
      <c r="A3984" s="253" t="s">
        <v>260</v>
      </c>
      <c r="B3984" s="250" t="s">
        <v>345</v>
      </c>
      <c r="C3984" s="250" t="s">
        <v>4550</v>
      </c>
      <c r="D3984" s="254">
        <v>64211</v>
      </c>
      <c r="E3984" s="254">
        <v>3087</v>
      </c>
    </row>
    <row r="3985" spans="1:5" x14ac:dyDescent="0.25">
      <c r="A3985" s="253" t="s">
        <v>260</v>
      </c>
      <c r="B3985" s="250" t="s">
        <v>345</v>
      </c>
      <c r="C3985" s="250" t="s">
        <v>4551</v>
      </c>
      <c r="D3985" s="254">
        <v>54954</v>
      </c>
      <c r="E3985" s="254">
        <v>3061</v>
      </c>
    </row>
    <row r="3986" spans="1:5" x14ac:dyDescent="0.25">
      <c r="A3986" s="253" t="s">
        <v>260</v>
      </c>
      <c r="B3986" s="250" t="s">
        <v>263</v>
      </c>
      <c r="C3986" s="250" t="s">
        <v>4552</v>
      </c>
      <c r="D3986" s="254">
        <v>91601</v>
      </c>
      <c r="E3986" s="254">
        <v>3050</v>
      </c>
    </row>
    <row r="3987" spans="1:5" x14ac:dyDescent="0.25">
      <c r="A3987" s="253" t="s">
        <v>260</v>
      </c>
      <c r="B3987" s="250" t="s">
        <v>281</v>
      </c>
      <c r="C3987" s="250" t="s">
        <v>4553</v>
      </c>
      <c r="D3987" s="254">
        <v>1890</v>
      </c>
      <c r="E3987" s="254">
        <v>3045</v>
      </c>
    </row>
    <row r="3988" spans="1:5" x14ac:dyDescent="0.25">
      <c r="A3988" s="253" t="s">
        <v>260</v>
      </c>
      <c r="B3988" s="250" t="s">
        <v>345</v>
      </c>
      <c r="C3988" s="250" t="s">
        <v>4554</v>
      </c>
      <c r="D3988" s="254">
        <v>93565</v>
      </c>
      <c r="E3988" s="254">
        <v>3021</v>
      </c>
    </row>
    <row r="3989" spans="1:5" x14ac:dyDescent="0.25">
      <c r="A3989" s="253" t="s">
        <v>260</v>
      </c>
      <c r="B3989" s="250" t="s">
        <v>263</v>
      </c>
      <c r="C3989" s="250" t="s">
        <v>4555</v>
      </c>
      <c r="D3989" s="254">
        <v>119845</v>
      </c>
      <c r="E3989" s="254">
        <v>3020</v>
      </c>
    </row>
    <row r="3990" spans="1:5" x14ac:dyDescent="0.25">
      <c r="A3990" s="253" t="s">
        <v>260</v>
      </c>
      <c r="B3990" s="250" t="s">
        <v>261</v>
      </c>
      <c r="C3990" s="250" t="s">
        <v>4556</v>
      </c>
      <c r="D3990" s="254">
        <v>22000</v>
      </c>
      <c r="E3990" s="254">
        <v>3000</v>
      </c>
    </row>
    <row r="3991" spans="1:5" x14ac:dyDescent="0.25">
      <c r="A3991" s="253" t="s">
        <v>260</v>
      </c>
      <c r="B3991" s="250" t="s">
        <v>598</v>
      </c>
      <c r="C3991" s="250" t="s">
        <v>4557</v>
      </c>
      <c r="D3991" s="254">
        <v>1316</v>
      </c>
      <c r="E3991" s="254">
        <v>3000</v>
      </c>
    </row>
    <row r="3992" spans="1:5" x14ac:dyDescent="0.25">
      <c r="A3992" s="253" t="s">
        <v>260</v>
      </c>
      <c r="B3992" s="250" t="s">
        <v>4558</v>
      </c>
      <c r="C3992" s="250" t="s">
        <v>4559</v>
      </c>
      <c r="D3992" s="254">
        <v>86955</v>
      </c>
      <c r="E3992" s="254">
        <v>3000</v>
      </c>
    </row>
    <row r="3993" spans="1:5" x14ac:dyDescent="0.25">
      <c r="A3993" s="253" t="s">
        <v>260</v>
      </c>
      <c r="B3993" s="250" t="s">
        <v>345</v>
      </c>
      <c r="C3993" s="250" t="s">
        <v>4560</v>
      </c>
      <c r="D3993" s="254">
        <v>73387</v>
      </c>
      <c r="E3993" s="254">
        <v>3000</v>
      </c>
    </row>
    <row r="3994" spans="1:5" x14ac:dyDescent="0.25">
      <c r="A3994" s="253" t="s">
        <v>260</v>
      </c>
      <c r="B3994" s="250" t="s">
        <v>3432</v>
      </c>
      <c r="C3994" s="250" t="s">
        <v>4561</v>
      </c>
      <c r="D3994" s="254">
        <v>4681</v>
      </c>
      <c r="E3994" s="254">
        <v>3000</v>
      </c>
    </row>
    <row r="3995" spans="1:5" x14ac:dyDescent="0.25">
      <c r="A3995" s="253" t="s">
        <v>260</v>
      </c>
      <c r="B3995" s="250" t="s">
        <v>2317</v>
      </c>
      <c r="C3995" s="250" t="s">
        <v>4562</v>
      </c>
      <c r="D3995" s="254">
        <v>41308</v>
      </c>
      <c r="E3995" s="254">
        <v>3000</v>
      </c>
    </row>
    <row r="3996" spans="1:5" x14ac:dyDescent="0.25">
      <c r="A3996" s="253" t="s">
        <v>260</v>
      </c>
      <c r="B3996" s="250" t="s">
        <v>4563</v>
      </c>
      <c r="C3996" s="250" t="s">
        <v>4564</v>
      </c>
      <c r="D3996" s="254">
        <v>46958</v>
      </c>
      <c r="E3996" s="254">
        <v>3000</v>
      </c>
    </row>
    <row r="3997" spans="1:5" x14ac:dyDescent="0.25">
      <c r="A3997" s="253" t="s">
        <v>260</v>
      </c>
      <c r="B3997" s="250" t="s">
        <v>345</v>
      </c>
      <c r="C3997" s="250" t="s">
        <v>4565</v>
      </c>
      <c r="D3997" s="254">
        <v>83146</v>
      </c>
      <c r="E3997" s="254">
        <v>3000</v>
      </c>
    </row>
    <row r="3998" spans="1:5" x14ac:dyDescent="0.25">
      <c r="A3998" s="253" t="s">
        <v>260</v>
      </c>
      <c r="B3998" s="250" t="s">
        <v>261</v>
      </c>
      <c r="C3998" s="250" t="s">
        <v>4566</v>
      </c>
      <c r="D3998" s="254">
        <v>290226</v>
      </c>
      <c r="E3998" s="254">
        <v>3000</v>
      </c>
    </row>
    <row r="3999" spans="1:5" x14ac:dyDescent="0.25">
      <c r="A3999" s="253" t="s">
        <v>260</v>
      </c>
      <c r="B3999" s="250" t="s">
        <v>412</v>
      </c>
      <c r="C3999" s="250" t="s">
        <v>4567</v>
      </c>
      <c r="D3999" s="254">
        <v>6003</v>
      </c>
      <c r="E3999" s="254">
        <v>3000</v>
      </c>
    </row>
    <row r="4000" spans="1:5" x14ac:dyDescent="0.25">
      <c r="A4000" s="253" t="s">
        <v>260</v>
      </c>
      <c r="B4000" s="250" t="s">
        <v>1217</v>
      </c>
      <c r="C4000" s="250" t="s">
        <v>4568</v>
      </c>
      <c r="D4000" s="254">
        <v>292009</v>
      </c>
      <c r="E4000" s="254">
        <v>3000</v>
      </c>
    </row>
    <row r="4001" spans="1:5" x14ac:dyDescent="0.25">
      <c r="A4001" s="253" t="s">
        <v>260</v>
      </c>
      <c r="B4001" s="250" t="s">
        <v>3053</v>
      </c>
      <c r="C4001" s="250" t="s">
        <v>4569</v>
      </c>
      <c r="D4001" s="254">
        <v>39336</v>
      </c>
      <c r="E4001" s="254">
        <v>3000</v>
      </c>
    </row>
    <row r="4002" spans="1:5" x14ac:dyDescent="0.25">
      <c r="A4002" s="253" t="s">
        <v>260</v>
      </c>
      <c r="B4002" s="250" t="s">
        <v>4570</v>
      </c>
      <c r="C4002" s="250" t="s">
        <v>4571</v>
      </c>
      <c r="D4002" s="254">
        <v>69424</v>
      </c>
      <c r="E4002" s="254">
        <v>3000</v>
      </c>
    </row>
    <row r="4003" spans="1:5" x14ac:dyDescent="0.25">
      <c r="A4003" s="253" t="s">
        <v>260</v>
      </c>
      <c r="B4003" s="250" t="s">
        <v>270</v>
      </c>
      <c r="C4003" s="250" t="s">
        <v>4572</v>
      </c>
      <c r="D4003" s="254">
        <v>0</v>
      </c>
      <c r="E4003" s="254">
        <v>3000</v>
      </c>
    </row>
    <row r="4004" spans="1:5" x14ac:dyDescent="0.25">
      <c r="A4004" s="253" t="s">
        <v>260</v>
      </c>
      <c r="B4004" s="250" t="s">
        <v>263</v>
      </c>
      <c r="C4004" s="250" t="s">
        <v>4573</v>
      </c>
      <c r="D4004" s="254">
        <v>193439</v>
      </c>
      <c r="E4004" s="254">
        <v>3000</v>
      </c>
    </row>
    <row r="4005" spans="1:5" x14ac:dyDescent="0.25">
      <c r="A4005" s="253" t="s">
        <v>260</v>
      </c>
      <c r="B4005" s="250" t="s">
        <v>263</v>
      </c>
      <c r="C4005" s="250" t="s">
        <v>4574</v>
      </c>
      <c r="D4005" s="254">
        <v>231809</v>
      </c>
      <c r="E4005" s="254">
        <v>3000</v>
      </c>
    </row>
    <row r="4006" spans="1:5" x14ac:dyDescent="0.25">
      <c r="A4006" s="253" t="s">
        <v>260</v>
      </c>
      <c r="B4006" s="250" t="s">
        <v>424</v>
      </c>
      <c r="C4006" s="250" t="s">
        <v>4575</v>
      </c>
      <c r="D4006" s="254">
        <v>264624</v>
      </c>
      <c r="E4006" s="254">
        <v>3000</v>
      </c>
    </row>
    <row r="4007" spans="1:5" x14ac:dyDescent="0.25">
      <c r="A4007" s="253" t="s">
        <v>260</v>
      </c>
      <c r="B4007" s="250" t="s">
        <v>304</v>
      </c>
      <c r="C4007" s="250" t="s">
        <v>4576</v>
      </c>
      <c r="D4007" s="254">
        <v>63922</v>
      </c>
      <c r="E4007" s="254">
        <v>3000</v>
      </c>
    </row>
    <row r="4008" spans="1:5" x14ac:dyDescent="0.25">
      <c r="A4008" s="253" t="s">
        <v>260</v>
      </c>
      <c r="B4008" s="250" t="s">
        <v>263</v>
      </c>
      <c r="C4008" s="250" t="s">
        <v>4577</v>
      </c>
      <c r="D4008" s="254">
        <v>1204721</v>
      </c>
      <c r="E4008" s="254">
        <v>3000</v>
      </c>
    </row>
    <row r="4009" spans="1:5" x14ac:dyDescent="0.25">
      <c r="A4009" s="253" t="s">
        <v>260</v>
      </c>
      <c r="B4009" s="250" t="s">
        <v>261</v>
      </c>
      <c r="C4009" s="250" t="s">
        <v>4578</v>
      </c>
      <c r="D4009" s="254">
        <v>27340</v>
      </c>
      <c r="E4009" s="254">
        <v>3000</v>
      </c>
    </row>
    <row r="4010" spans="1:5" x14ac:dyDescent="0.25">
      <c r="A4010" s="253" t="s">
        <v>260</v>
      </c>
      <c r="B4010" s="250" t="s">
        <v>847</v>
      </c>
      <c r="C4010" s="250" t="s">
        <v>4579</v>
      </c>
      <c r="D4010" s="254">
        <v>0</v>
      </c>
      <c r="E4010" s="254">
        <v>3000</v>
      </c>
    </row>
    <row r="4011" spans="1:5" x14ac:dyDescent="0.25">
      <c r="A4011" s="253" t="s">
        <v>260</v>
      </c>
      <c r="B4011" s="250" t="s">
        <v>278</v>
      </c>
      <c r="C4011" s="250" t="s">
        <v>4580</v>
      </c>
      <c r="D4011" s="254">
        <v>99698</v>
      </c>
      <c r="E4011" s="254">
        <v>3000</v>
      </c>
    </row>
    <row r="4012" spans="1:5" x14ac:dyDescent="0.25">
      <c r="A4012" s="253" t="s">
        <v>260</v>
      </c>
      <c r="B4012" s="250" t="s">
        <v>270</v>
      </c>
      <c r="C4012" s="250" t="s">
        <v>4581</v>
      </c>
      <c r="D4012" s="254">
        <v>137757</v>
      </c>
      <c r="E4012" s="254">
        <v>3000</v>
      </c>
    </row>
    <row r="4013" spans="1:5" x14ac:dyDescent="0.25">
      <c r="A4013" s="253" t="s">
        <v>260</v>
      </c>
      <c r="B4013" s="250" t="s">
        <v>263</v>
      </c>
      <c r="C4013" s="250" t="s">
        <v>4582</v>
      </c>
      <c r="D4013" s="254">
        <v>65425</v>
      </c>
      <c r="E4013" s="254">
        <v>3000</v>
      </c>
    </row>
    <row r="4014" spans="1:5" x14ac:dyDescent="0.25">
      <c r="A4014" s="253" t="s">
        <v>260</v>
      </c>
      <c r="B4014" s="250" t="s">
        <v>291</v>
      </c>
      <c r="C4014" s="250" t="s">
        <v>4583</v>
      </c>
      <c r="D4014" s="254">
        <v>453142</v>
      </c>
      <c r="E4014" s="254">
        <v>3000</v>
      </c>
    </row>
    <row r="4015" spans="1:5" x14ac:dyDescent="0.25">
      <c r="A4015" s="253" t="s">
        <v>260</v>
      </c>
      <c r="B4015" s="250" t="s">
        <v>261</v>
      </c>
      <c r="C4015" s="250" t="s">
        <v>4584</v>
      </c>
      <c r="D4015" s="254">
        <v>45084</v>
      </c>
      <c r="E4015" s="254">
        <v>3000</v>
      </c>
    </row>
    <row r="4016" spans="1:5" x14ac:dyDescent="0.25">
      <c r="A4016" s="253" t="s">
        <v>260</v>
      </c>
      <c r="B4016" s="250" t="s">
        <v>261</v>
      </c>
      <c r="C4016" s="250" t="s">
        <v>4585</v>
      </c>
      <c r="D4016" s="254">
        <v>72097</v>
      </c>
      <c r="E4016" s="254">
        <v>2993</v>
      </c>
    </row>
    <row r="4017" spans="1:5" x14ac:dyDescent="0.25">
      <c r="A4017" s="253" t="s">
        <v>260</v>
      </c>
      <c r="B4017" s="250" t="s">
        <v>345</v>
      </c>
      <c r="C4017" s="250" t="s">
        <v>4586</v>
      </c>
      <c r="D4017" s="254">
        <v>70981</v>
      </c>
      <c r="E4017" s="254">
        <v>2919</v>
      </c>
    </row>
    <row r="4018" spans="1:5" x14ac:dyDescent="0.25">
      <c r="A4018" s="253" t="s">
        <v>260</v>
      </c>
      <c r="B4018" s="250" t="s">
        <v>263</v>
      </c>
      <c r="C4018" s="250" t="s">
        <v>4587</v>
      </c>
      <c r="D4018" s="254">
        <v>43534</v>
      </c>
      <c r="E4018" s="254">
        <v>2906</v>
      </c>
    </row>
    <row r="4019" spans="1:5" x14ac:dyDescent="0.25">
      <c r="A4019" s="253" t="s">
        <v>260</v>
      </c>
      <c r="B4019" s="250" t="s">
        <v>261</v>
      </c>
      <c r="C4019" s="250" t="s">
        <v>4588</v>
      </c>
      <c r="D4019" s="254">
        <v>59314</v>
      </c>
      <c r="E4019" s="254">
        <v>2900</v>
      </c>
    </row>
    <row r="4020" spans="1:5" x14ac:dyDescent="0.25">
      <c r="A4020" s="253" t="s">
        <v>260</v>
      </c>
      <c r="B4020" s="250" t="s">
        <v>261</v>
      </c>
      <c r="C4020" s="250" t="s">
        <v>4589</v>
      </c>
      <c r="D4020" s="254">
        <v>54903</v>
      </c>
      <c r="E4020" s="254">
        <v>2900</v>
      </c>
    </row>
    <row r="4021" spans="1:5" x14ac:dyDescent="0.25">
      <c r="A4021" s="253" t="s">
        <v>260</v>
      </c>
      <c r="B4021" s="250" t="s">
        <v>261</v>
      </c>
      <c r="C4021" s="250" t="s">
        <v>4590</v>
      </c>
      <c r="D4021" s="254">
        <v>12247</v>
      </c>
      <c r="E4021" s="254">
        <v>2900</v>
      </c>
    </row>
    <row r="4022" spans="1:5" x14ac:dyDescent="0.25">
      <c r="A4022" s="253" t="s">
        <v>260</v>
      </c>
      <c r="B4022" s="250" t="s">
        <v>345</v>
      </c>
      <c r="C4022" s="250" t="s">
        <v>4591</v>
      </c>
      <c r="D4022" s="254">
        <v>101024</v>
      </c>
      <c r="E4022" s="254">
        <v>2892</v>
      </c>
    </row>
    <row r="4023" spans="1:5" x14ac:dyDescent="0.25">
      <c r="A4023" s="253" t="s">
        <v>260</v>
      </c>
      <c r="B4023" s="250" t="s">
        <v>345</v>
      </c>
      <c r="C4023" s="250" t="s">
        <v>4592</v>
      </c>
      <c r="D4023" s="254">
        <v>39134</v>
      </c>
      <c r="E4023" s="254">
        <v>2834</v>
      </c>
    </row>
    <row r="4024" spans="1:5" x14ac:dyDescent="0.25">
      <c r="A4024" s="253" t="s">
        <v>260</v>
      </c>
      <c r="B4024" s="250" t="s">
        <v>345</v>
      </c>
      <c r="C4024" s="250" t="s">
        <v>4593</v>
      </c>
      <c r="D4024" s="254">
        <v>244909</v>
      </c>
      <c r="E4024" s="254">
        <v>2830</v>
      </c>
    </row>
    <row r="4025" spans="1:5" x14ac:dyDescent="0.25">
      <c r="A4025" s="253" t="s">
        <v>260</v>
      </c>
      <c r="B4025" s="250" t="s">
        <v>263</v>
      </c>
      <c r="C4025" s="250" t="s">
        <v>4594</v>
      </c>
      <c r="D4025" s="254">
        <v>125370</v>
      </c>
      <c r="E4025" s="254">
        <v>2809</v>
      </c>
    </row>
    <row r="4026" spans="1:5" x14ac:dyDescent="0.25">
      <c r="A4026" s="253" t="s">
        <v>260</v>
      </c>
      <c r="B4026" s="250" t="s">
        <v>4047</v>
      </c>
      <c r="C4026" s="250" t="s">
        <v>4595</v>
      </c>
      <c r="D4026" s="254">
        <v>53610</v>
      </c>
      <c r="E4026" s="254">
        <v>2800</v>
      </c>
    </row>
    <row r="4027" spans="1:5" x14ac:dyDescent="0.25">
      <c r="A4027" s="253" t="s">
        <v>260</v>
      </c>
      <c r="B4027" s="250" t="s">
        <v>263</v>
      </c>
      <c r="C4027" s="250" t="s">
        <v>4596</v>
      </c>
      <c r="D4027" s="254">
        <v>142973</v>
      </c>
      <c r="E4027" s="254">
        <v>2800</v>
      </c>
    </row>
    <row r="4028" spans="1:5" x14ac:dyDescent="0.25">
      <c r="A4028" s="253" t="s">
        <v>260</v>
      </c>
      <c r="B4028" s="250" t="s">
        <v>345</v>
      </c>
      <c r="C4028" s="250" t="s">
        <v>4597</v>
      </c>
      <c r="D4028" s="254">
        <v>65574</v>
      </c>
      <c r="E4028" s="254">
        <v>2800</v>
      </c>
    </row>
    <row r="4029" spans="1:5" x14ac:dyDescent="0.25">
      <c r="A4029" s="253" t="s">
        <v>260</v>
      </c>
      <c r="B4029" s="250" t="s">
        <v>261</v>
      </c>
      <c r="C4029" s="250" t="s">
        <v>4598</v>
      </c>
      <c r="D4029" s="254">
        <v>14773</v>
      </c>
      <c r="E4029" s="254">
        <v>2800</v>
      </c>
    </row>
    <row r="4030" spans="1:5" x14ac:dyDescent="0.25">
      <c r="A4030" s="253" t="s">
        <v>260</v>
      </c>
      <c r="B4030" s="250" t="s">
        <v>1156</v>
      </c>
      <c r="C4030" s="250" t="s">
        <v>4599</v>
      </c>
      <c r="D4030" s="254">
        <v>26517</v>
      </c>
      <c r="E4030" s="254">
        <v>2800</v>
      </c>
    </row>
    <row r="4031" spans="1:5" x14ac:dyDescent="0.25">
      <c r="A4031" s="253" t="s">
        <v>260</v>
      </c>
      <c r="B4031" s="250" t="s">
        <v>263</v>
      </c>
      <c r="C4031" s="250" t="s">
        <v>4600</v>
      </c>
      <c r="D4031" s="254">
        <v>107091</v>
      </c>
      <c r="E4031" s="254">
        <v>2774</v>
      </c>
    </row>
    <row r="4032" spans="1:5" x14ac:dyDescent="0.25">
      <c r="A4032" s="253" t="s">
        <v>260</v>
      </c>
      <c r="B4032" s="250" t="s">
        <v>263</v>
      </c>
      <c r="C4032" s="250" t="s">
        <v>4601</v>
      </c>
      <c r="D4032" s="254">
        <v>100733</v>
      </c>
      <c r="E4032" s="254">
        <v>2767</v>
      </c>
    </row>
    <row r="4033" spans="1:5" x14ac:dyDescent="0.25">
      <c r="A4033" s="253" t="s">
        <v>260</v>
      </c>
      <c r="B4033" s="250" t="s">
        <v>261</v>
      </c>
      <c r="C4033" s="250" t="s">
        <v>4602</v>
      </c>
      <c r="D4033" s="254">
        <v>57755</v>
      </c>
      <c r="E4033" s="254">
        <v>2763</v>
      </c>
    </row>
    <row r="4034" spans="1:5" x14ac:dyDescent="0.25">
      <c r="A4034" s="253" t="s">
        <v>260</v>
      </c>
      <c r="B4034" s="250" t="s">
        <v>263</v>
      </c>
      <c r="C4034" s="250" t="s">
        <v>4603</v>
      </c>
      <c r="D4034" s="254">
        <v>73394</v>
      </c>
      <c r="E4034" s="254">
        <v>2760</v>
      </c>
    </row>
    <row r="4035" spans="1:5" x14ac:dyDescent="0.25">
      <c r="A4035" s="253" t="s">
        <v>260</v>
      </c>
      <c r="B4035" s="250" t="s">
        <v>291</v>
      </c>
      <c r="C4035" s="250" t="s">
        <v>4604</v>
      </c>
      <c r="D4035" s="254">
        <v>87650</v>
      </c>
      <c r="E4035" s="254">
        <v>2740</v>
      </c>
    </row>
    <row r="4036" spans="1:5" x14ac:dyDescent="0.25">
      <c r="A4036" s="253" t="s">
        <v>260</v>
      </c>
      <c r="B4036" s="250" t="s">
        <v>505</v>
      </c>
      <c r="C4036" s="250" t="s">
        <v>4605</v>
      </c>
      <c r="D4036" s="254">
        <v>17435</v>
      </c>
      <c r="E4036" s="254">
        <v>2725</v>
      </c>
    </row>
    <row r="4037" spans="1:5" x14ac:dyDescent="0.25">
      <c r="A4037" s="253" t="s">
        <v>260</v>
      </c>
      <c r="B4037" s="250" t="s">
        <v>263</v>
      </c>
      <c r="C4037" s="250" t="s">
        <v>4606</v>
      </c>
      <c r="D4037" s="254">
        <v>90276</v>
      </c>
      <c r="E4037" s="254">
        <v>2704</v>
      </c>
    </row>
    <row r="4038" spans="1:5" x14ac:dyDescent="0.25">
      <c r="A4038" s="253" t="s">
        <v>260</v>
      </c>
      <c r="B4038" s="250" t="s">
        <v>2259</v>
      </c>
      <c r="C4038" s="250" t="s">
        <v>4607</v>
      </c>
      <c r="D4038" s="254">
        <v>64570</v>
      </c>
      <c r="E4038" s="254">
        <v>2700</v>
      </c>
    </row>
    <row r="4039" spans="1:5" x14ac:dyDescent="0.25">
      <c r="A4039" s="253" t="s">
        <v>260</v>
      </c>
      <c r="B4039" s="250" t="s">
        <v>385</v>
      </c>
      <c r="C4039" s="250" t="s">
        <v>4608</v>
      </c>
      <c r="D4039" s="254">
        <v>72100</v>
      </c>
      <c r="E4039" s="254">
        <v>2700</v>
      </c>
    </row>
    <row r="4040" spans="1:5" x14ac:dyDescent="0.25">
      <c r="A4040" s="253" t="s">
        <v>260</v>
      </c>
      <c r="B4040" s="250" t="s">
        <v>742</v>
      </c>
      <c r="C4040" s="250" t="s">
        <v>4609</v>
      </c>
      <c r="D4040" s="254">
        <v>34737</v>
      </c>
      <c r="E4040" s="254">
        <v>2700</v>
      </c>
    </row>
    <row r="4041" spans="1:5" x14ac:dyDescent="0.25">
      <c r="A4041" s="253" t="s">
        <v>260</v>
      </c>
      <c r="B4041" s="250" t="s">
        <v>325</v>
      </c>
      <c r="C4041" s="250" t="s">
        <v>4610</v>
      </c>
      <c r="D4041" s="254">
        <v>114408</v>
      </c>
      <c r="E4041" s="254">
        <v>2700</v>
      </c>
    </row>
    <row r="4042" spans="1:5" x14ac:dyDescent="0.25">
      <c r="A4042" s="253" t="s">
        <v>260</v>
      </c>
      <c r="B4042" s="250" t="s">
        <v>1031</v>
      </c>
      <c r="C4042" s="250" t="s">
        <v>4611</v>
      </c>
      <c r="D4042" s="254">
        <v>176460</v>
      </c>
      <c r="E4042" s="254">
        <v>2696</v>
      </c>
    </row>
    <row r="4043" spans="1:5" x14ac:dyDescent="0.25">
      <c r="A4043" s="253" t="s">
        <v>260</v>
      </c>
      <c r="B4043" s="250" t="s">
        <v>263</v>
      </c>
      <c r="C4043" s="250" t="s">
        <v>4612</v>
      </c>
      <c r="D4043" s="254">
        <v>83224</v>
      </c>
      <c r="E4043" s="254">
        <v>2694</v>
      </c>
    </row>
    <row r="4044" spans="1:5" x14ac:dyDescent="0.25">
      <c r="A4044" s="253" t="s">
        <v>260</v>
      </c>
      <c r="B4044" s="250" t="s">
        <v>263</v>
      </c>
      <c r="C4044" s="250" t="s">
        <v>4613</v>
      </c>
      <c r="D4044" s="254">
        <v>66277</v>
      </c>
      <c r="E4044" s="254">
        <v>2691</v>
      </c>
    </row>
    <row r="4045" spans="1:5" x14ac:dyDescent="0.25">
      <c r="A4045" s="253" t="s">
        <v>260</v>
      </c>
      <c r="B4045" s="250" t="s">
        <v>2788</v>
      </c>
      <c r="C4045" s="250" t="s">
        <v>4614</v>
      </c>
      <c r="D4045" s="254">
        <v>3448</v>
      </c>
      <c r="E4045" s="254">
        <v>2690</v>
      </c>
    </row>
    <row r="4046" spans="1:5" x14ac:dyDescent="0.25">
      <c r="A4046" s="253" t="s">
        <v>260</v>
      </c>
      <c r="B4046" s="250" t="s">
        <v>345</v>
      </c>
      <c r="C4046" s="250" t="s">
        <v>4615</v>
      </c>
      <c r="D4046" s="254">
        <v>75871</v>
      </c>
      <c r="E4046" s="254">
        <v>2688</v>
      </c>
    </row>
    <row r="4047" spans="1:5" x14ac:dyDescent="0.25">
      <c r="A4047" s="253" t="s">
        <v>260</v>
      </c>
      <c r="B4047" s="250" t="s">
        <v>263</v>
      </c>
      <c r="C4047" s="250" t="s">
        <v>4616</v>
      </c>
      <c r="D4047" s="254">
        <v>67824</v>
      </c>
      <c r="E4047" s="254">
        <v>2655</v>
      </c>
    </row>
    <row r="4048" spans="1:5" x14ac:dyDescent="0.25">
      <c r="A4048" s="253" t="s">
        <v>260</v>
      </c>
      <c r="B4048" s="250" t="s">
        <v>3090</v>
      </c>
      <c r="C4048" s="250" t="s">
        <v>4617</v>
      </c>
      <c r="D4048" s="254">
        <v>205173</v>
      </c>
      <c r="E4048" s="254">
        <v>2646</v>
      </c>
    </row>
    <row r="4049" spans="1:5" x14ac:dyDescent="0.25">
      <c r="A4049" s="253" t="s">
        <v>260</v>
      </c>
      <c r="B4049" s="250" t="s">
        <v>308</v>
      </c>
      <c r="C4049" s="250" t="s">
        <v>4618</v>
      </c>
      <c r="D4049" s="254">
        <v>0</v>
      </c>
      <c r="E4049" s="254">
        <v>2629</v>
      </c>
    </row>
    <row r="4050" spans="1:5" x14ac:dyDescent="0.25">
      <c r="A4050" s="253" t="s">
        <v>260</v>
      </c>
      <c r="B4050" s="250" t="s">
        <v>555</v>
      </c>
      <c r="C4050" s="250" t="s">
        <v>4619</v>
      </c>
      <c r="D4050" s="254">
        <v>55362</v>
      </c>
      <c r="E4050" s="254">
        <v>2620</v>
      </c>
    </row>
    <row r="4051" spans="1:5" x14ac:dyDescent="0.25">
      <c r="A4051" s="253" t="s">
        <v>260</v>
      </c>
      <c r="B4051" s="250" t="s">
        <v>742</v>
      </c>
      <c r="C4051" s="250" t="s">
        <v>4620</v>
      </c>
      <c r="D4051" s="254">
        <v>42877</v>
      </c>
      <c r="E4051" s="254">
        <v>2600</v>
      </c>
    </row>
    <row r="4052" spans="1:5" x14ac:dyDescent="0.25">
      <c r="A4052" s="253" t="s">
        <v>260</v>
      </c>
      <c r="B4052" s="250" t="s">
        <v>345</v>
      </c>
      <c r="C4052" s="250" t="s">
        <v>4621</v>
      </c>
      <c r="D4052" s="254">
        <v>54282</v>
      </c>
      <c r="E4052" s="254">
        <v>2566</v>
      </c>
    </row>
    <row r="4053" spans="1:5" x14ac:dyDescent="0.25">
      <c r="A4053" s="253" t="s">
        <v>260</v>
      </c>
      <c r="B4053" s="250" t="s">
        <v>1131</v>
      </c>
      <c r="C4053" s="250" t="s">
        <v>4622</v>
      </c>
      <c r="D4053" s="254">
        <v>105319</v>
      </c>
      <c r="E4053" s="254">
        <v>2550</v>
      </c>
    </row>
    <row r="4054" spans="1:5" x14ac:dyDescent="0.25">
      <c r="A4054" s="253" t="s">
        <v>260</v>
      </c>
      <c r="B4054" s="250" t="s">
        <v>261</v>
      </c>
      <c r="C4054" s="250" t="s">
        <v>4623</v>
      </c>
      <c r="D4054" s="254">
        <v>57593</v>
      </c>
      <c r="E4054" s="254">
        <v>2520</v>
      </c>
    </row>
    <row r="4055" spans="1:5" x14ac:dyDescent="0.25">
      <c r="A4055" s="253" t="s">
        <v>260</v>
      </c>
      <c r="B4055" s="250" t="s">
        <v>263</v>
      </c>
      <c r="C4055" s="250" t="s">
        <v>4624</v>
      </c>
      <c r="D4055" s="254">
        <v>76271</v>
      </c>
      <c r="E4055" s="254">
        <v>2505</v>
      </c>
    </row>
    <row r="4056" spans="1:5" x14ac:dyDescent="0.25">
      <c r="A4056" s="253" t="s">
        <v>260</v>
      </c>
      <c r="B4056" s="250" t="s">
        <v>701</v>
      </c>
      <c r="C4056" s="250" t="s">
        <v>4625</v>
      </c>
      <c r="D4056" s="254">
        <v>8798</v>
      </c>
      <c r="E4056" s="254">
        <v>2500</v>
      </c>
    </row>
    <row r="4057" spans="1:5" x14ac:dyDescent="0.25">
      <c r="A4057" s="253" t="s">
        <v>260</v>
      </c>
      <c r="B4057" s="250" t="s">
        <v>345</v>
      </c>
      <c r="C4057" s="250" t="s">
        <v>4626</v>
      </c>
      <c r="D4057" s="254">
        <v>71019</v>
      </c>
      <c r="E4057" s="254">
        <v>2500</v>
      </c>
    </row>
    <row r="4058" spans="1:5" x14ac:dyDescent="0.25">
      <c r="A4058" s="253" t="s">
        <v>260</v>
      </c>
      <c r="B4058" s="250" t="s">
        <v>278</v>
      </c>
      <c r="C4058" s="250" t="s">
        <v>4627</v>
      </c>
      <c r="D4058" s="254">
        <v>248309</v>
      </c>
      <c r="E4058" s="254">
        <v>2500</v>
      </c>
    </row>
    <row r="4059" spans="1:5" x14ac:dyDescent="0.25">
      <c r="A4059" s="253" t="s">
        <v>260</v>
      </c>
      <c r="B4059" s="250" t="s">
        <v>308</v>
      </c>
      <c r="C4059" s="250" t="s">
        <v>4628</v>
      </c>
      <c r="D4059" s="254">
        <v>18281</v>
      </c>
      <c r="E4059" s="254">
        <v>2500</v>
      </c>
    </row>
    <row r="4060" spans="1:5" x14ac:dyDescent="0.25">
      <c r="A4060" s="253" t="s">
        <v>260</v>
      </c>
      <c r="B4060" s="250" t="s">
        <v>1217</v>
      </c>
      <c r="C4060" s="250" t="s">
        <v>4629</v>
      </c>
      <c r="D4060" s="254">
        <v>33055</v>
      </c>
      <c r="E4060" s="254">
        <v>2500</v>
      </c>
    </row>
    <row r="4061" spans="1:5" x14ac:dyDescent="0.25">
      <c r="A4061" s="253" t="s">
        <v>260</v>
      </c>
      <c r="B4061" s="250" t="s">
        <v>263</v>
      </c>
      <c r="C4061" s="250" t="s">
        <v>4630</v>
      </c>
      <c r="D4061" s="254">
        <v>110332</v>
      </c>
      <c r="E4061" s="254">
        <v>2500</v>
      </c>
    </row>
    <row r="4062" spans="1:5" x14ac:dyDescent="0.25">
      <c r="A4062" s="253" t="s">
        <v>260</v>
      </c>
      <c r="B4062" s="250" t="s">
        <v>4009</v>
      </c>
      <c r="C4062" s="250" t="s">
        <v>4631</v>
      </c>
      <c r="D4062" s="254">
        <v>380371</v>
      </c>
      <c r="E4062" s="254">
        <v>2500</v>
      </c>
    </row>
    <row r="4063" spans="1:5" x14ac:dyDescent="0.25">
      <c r="A4063" s="253" t="s">
        <v>260</v>
      </c>
      <c r="B4063" s="250" t="s">
        <v>261</v>
      </c>
      <c r="C4063" s="250" t="s">
        <v>4632</v>
      </c>
      <c r="D4063" s="254">
        <v>48568</v>
      </c>
      <c r="E4063" s="254">
        <v>2500</v>
      </c>
    </row>
    <row r="4064" spans="1:5" x14ac:dyDescent="0.25">
      <c r="A4064" s="253" t="s">
        <v>260</v>
      </c>
      <c r="B4064" s="250" t="s">
        <v>4633</v>
      </c>
      <c r="C4064" s="250" t="s">
        <v>4634</v>
      </c>
      <c r="D4064" s="254">
        <v>54806</v>
      </c>
      <c r="E4064" s="254">
        <v>2500</v>
      </c>
    </row>
    <row r="4065" spans="1:5" x14ac:dyDescent="0.25">
      <c r="A4065" s="253" t="s">
        <v>260</v>
      </c>
      <c r="B4065" s="250" t="s">
        <v>270</v>
      </c>
      <c r="C4065" s="250" t="s">
        <v>4635</v>
      </c>
      <c r="D4065" s="254">
        <v>105203</v>
      </c>
      <c r="E4065" s="254">
        <v>2500</v>
      </c>
    </row>
    <row r="4066" spans="1:5" x14ac:dyDescent="0.25">
      <c r="A4066" s="253" t="s">
        <v>260</v>
      </c>
      <c r="B4066" s="250" t="s">
        <v>291</v>
      </c>
      <c r="C4066" s="250" t="s">
        <v>4636</v>
      </c>
      <c r="D4066" s="254">
        <v>115224</v>
      </c>
      <c r="E4066" s="254">
        <v>2500</v>
      </c>
    </row>
    <row r="4067" spans="1:5" x14ac:dyDescent="0.25">
      <c r="A4067" s="253" t="s">
        <v>260</v>
      </c>
      <c r="B4067" s="250" t="s">
        <v>1377</v>
      </c>
      <c r="C4067" s="250" t="s">
        <v>4637</v>
      </c>
      <c r="D4067" s="254">
        <v>400979</v>
      </c>
      <c r="E4067" s="254">
        <v>2500</v>
      </c>
    </row>
    <row r="4068" spans="1:5" x14ac:dyDescent="0.25">
      <c r="A4068" s="253" t="s">
        <v>260</v>
      </c>
      <c r="B4068" s="250" t="s">
        <v>270</v>
      </c>
      <c r="C4068" s="250" t="s">
        <v>4638</v>
      </c>
      <c r="D4068" s="254">
        <v>82301</v>
      </c>
      <c r="E4068" s="254">
        <v>2500</v>
      </c>
    </row>
    <row r="4069" spans="1:5" x14ac:dyDescent="0.25">
      <c r="A4069" s="253" t="s">
        <v>260</v>
      </c>
      <c r="B4069" s="250" t="s">
        <v>4639</v>
      </c>
      <c r="C4069" s="250" t="s">
        <v>4640</v>
      </c>
      <c r="D4069" s="254">
        <v>1232575</v>
      </c>
      <c r="E4069" s="254">
        <v>2500</v>
      </c>
    </row>
    <row r="4070" spans="1:5" x14ac:dyDescent="0.25">
      <c r="A4070" s="253" t="s">
        <v>260</v>
      </c>
      <c r="B4070" s="250" t="s">
        <v>4641</v>
      </c>
      <c r="C4070" s="250" t="s">
        <v>4642</v>
      </c>
      <c r="D4070" s="254">
        <v>13292</v>
      </c>
      <c r="E4070" s="254">
        <v>2500</v>
      </c>
    </row>
    <row r="4071" spans="1:5" x14ac:dyDescent="0.25">
      <c r="A4071" s="253" t="s">
        <v>260</v>
      </c>
      <c r="B4071" s="250" t="s">
        <v>325</v>
      </c>
      <c r="C4071" s="250" t="s">
        <v>4643</v>
      </c>
      <c r="D4071" s="254">
        <v>78195</v>
      </c>
      <c r="E4071" s="254">
        <v>2500</v>
      </c>
    </row>
    <row r="4072" spans="1:5" x14ac:dyDescent="0.25">
      <c r="A4072" s="253" t="s">
        <v>260</v>
      </c>
      <c r="B4072" s="250" t="s">
        <v>291</v>
      </c>
      <c r="C4072" s="250" t="s">
        <v>4644</v>
      </c>
      <c r="D4072" s="254">
        <v>134714</v>
      </c>
      <c r="E4072" s="254">
        <v>2500</v>
      </c>
    </row>
    <row r="4073" spans="1:5" x14ac:dyDescent="0.25">
      <c r="A4073" s="253" t="s">
        <v>260</v>
      </c>
      <c r="B4073" s="250" t="s">
        <v>261</v>
      </c>
      <c r="C4073" s="250" t="s">
        <v>4645</v>
      </c>
      <c r="D4073" s="254">
        <v>113000</v>
      </c>
      <c r="E4073" s="254">
        <v>2500</v>
      </c>
    </row>
    <row r="4074" spans="1:5" x14ac:dyDescent="0.25">
      <c r="A4074" s="253" t="s">
        <v>260</v>
      </c>
      <c r="B4074" s="250" t="s">
        <v>263</v>
      </c>
      <c r="C4074" s="250" t="s">
        <v>4646</v>
      </c>
      <c r="D4074" s="254">
        <v>156262</v>
      </c>
      <c r="E4074" s="254">
        <v>2498</v>
      </c>
    </row>
    <row r="4075" spans="1:5" x14ac:dyDescent="0.25">
      <c r="A4075" s="253" t="s">
        <v>260</v>
      </c>
      <c r="B4075" s="250" t="s">
        <v>734</v>
      </c>
      <c r="C4075" s="250" t="s">
        <v>4647</v>
      </c>
      <c r="D4075" s="254">
        <v>98935</v>
      </c>
      <c r="E4075" s="254">
        <v>2495</v>
      </c>
    </row>
    <row r="4076" spans="1:5" x14ac:dyDescent="0.25">
      <c r="A4076" s="253" t="s">
        <v>260</v>
      </c>
      <c r="B4076" s="250" t="s">
        <v>345</v>
      </c>
      <c r="C4076" s="250" t="s">
        <v>4648</v>
      </c>
      <c r="D4076" s="254">
        <v>54950</v>
      </c>
      <c r="E4076" s="254">
        <v>2469</v>
      </c>
    </row>
    <row r="4077" spans="1:5" x14ac:dyDescent="0.25">
      <c r="A4077" s="253" t="s">
        <v>260</v>
      </c>
      <c r="B4077" s="250" t="s">
        <v>604</v>
      </c>
      <c r="C4077" s="250" t="s">
        <v>4649</v>
      </c>
      <c r="D4077" s="254">
        <v>23497</v>
      </c>
      <c r="E4077" s="254">
        <v>2465</v>
      </c>
    </row>
    <row r="4078" spans="1:5" x14ac:dyDescent="0.25">
      <c r="A4078" s="253" t="s">
        <v>260</v>
      </c>
      <c r="B4078" s="250" t="s">
        <v>291</v>
      </c>
      <c r="C4078" s="250" t="s">
        <v>4650</v>
      </c>
      <c r="D4078" s="254">
        <v>2471</v>
      </c>
      <c r="E4078" s="254">
        <v>2450</v>
      </c>
    </row>
    <row r="4079" spans="1:5" x14ac:dyDescent="0.25">
      <c r="A4079" s="253" t="s">
        <v>260</v>
      </c>
      <c r="B4079" s="250" t="s">
        <v>337</v>
      </c>
      <c r="C4079" s="250" t="s">
        <v>4651</v>
      </c>
      <c r="D4079" s="254">
        <v>41173</v>
      </c>
      <c r="E4079" s="254">
        <v>2425</v>
      </c>
    </row>
    <row r="4080" spans="1:5" x14ac:dyDescent="0.25">
      <c r="A4080" s="253" t="s">
        <v>260</v>
      </c>
      <c r="B4080" s="250" t="s">
        <v>345</v>
      </c>
      <c r="C4080" s="250" t="s">
        <v>4652</v>
      </c>
      <c r="D4080" s="254">
        <v>23975</v>
      </c>
      <c r="E4080" s="254">
        <v>2400</v>
      </c>
    </row>
    <row r="4081" spans="1:5" x14ac:dyDescent="0.25">
      <c r="A4081" s="253" t="s">
        <v>260</v>
      </c>
      <c r="B4081" s="250" t="s">
        <v>345</v>
      </c>
      <c r="C4081" s="250" t="s">
        <v>4653</v>
      </c>
      <c r="D4081" s="254">
        <v>56676</v>
      </c>
      <c r="E4081" s="254">
        <v>2400</v>
      </c>
    </row>
    <row r="4082" spans="1:5" x14ac:dyDescent="0.25">
      <c r="A4082" s="253" t="s">
        <v>260</v>
      </c>
      <c r="B4082" s="250" t="s">
        <v>263</v>
      </c>
      <c r="C4082" s="250" t="s">
        <v>4654</v>
      </c>
      <c r="D4082" s="254">
        <v>76429</v>
      </c>
      <c r="E4082" s="254">
        <v>2400</v>
      </c>
    </row>
    <row r="4083" spans="1:5" x14ac:dyDescent="0.25">
      <c r="A4083" s="253" t="s">
        <v>260</v>
      </c>
      <c r="B4083" s="250" t="s">
        <v>263</v>
      </c>
      <c r="C4083" s="250" t="s">
        <v>4655</v>
      </c>
      <c r="D4083" s="254">
        <v>26783</v>
      </c>
      <c r="E4083" s="254">
        <v>2388</v>
      </c>
    </row>
    <row r="4084" spans="1:5" x14ac:dyDescent="0.25">
      <c r="A4084" s="253" t="s">
        <v>260</v>
      </c>
      <c r="B4084" s="250" t="s">
        <v>4656</v>
      </c>
      <c r="C4084" s="250" t="s">
        <v>4657</v>
      </c>
      <c r="D4084" s="254">
        <v>0</v>
      </c>
      <c r="E4084" s="254">
        <v>2363</v>
      </c>
    </row>
    <row r="4085" spans="1:5" x14ac:dyDescent="0.25">
      <c r="A4085" s="253" t="s">
        <v>260</v>
      </c>
      <c r="B4085" s="250" t="s">
        <v>263</v>
      </c>
      <c r="C4085" s="250" t="s">
        <v>4658</v>
      </c>
      <c r="D4085" s="254">
        <v>60260</v>
      </c>
      <c r="E4085" s="254">
        <v>2355</v>
      </c>
    </row>
    <row r="4086" spans="1:5" x14ac:dyDescent="0.25">
      <c r="A4086" s="253" t="s">
        <v>260</v>
      </c>
      <c r="B4086" s="250" t="s">
        <v>270</v>
      </c>
      <c r="C4086" s="250" t="s">
        <v>4659</v>
      </c>
      <c r="D4086" s="254">
        <v>49305</v>
      </c>
      <c r="E4086" s="254">
        <v>2343</v>
      </c>
    </row>
    <row r="4087" spans="1:5" x14ac:dyDescent="0.25">
      <c r="A4087" s="253" t="s">
        <v>260</v>
      </c>
      <c r="B4087" s="250" t="s">
        <v>263</v>
      </c>
      <c r="C4087" s="250" t="s">
        <v>4660</v>
      </c>
      <c r="D4087" s="254">
        <v>0</v>
      </c>
      <c r="E4087" s="254">
        <v>2322</v>
      </c>
    </row>
    <row r="4088" spans="1:5" x14ac:dyDescent="0.25">
      <c r="A4088" s="253" t="s">
        <v>260</v>
      </c>
      <c r="B4088" s="250" t="s">
        <v>263</v>
      </c>
      <c r="C4088" s="250" t="s">
        <v>4661</v>
      </c>
      <c r="D4088" s="254">
        <v>63918</v>
      </c>
      <c r="E4088" s="254">
        <v>2315</v>
      </c>
    </row>
    <row r="4089" spans="1:5" x14ac:dyDescent="0.25">
      <c r="A4089" s="253" t="s">
        <v>260</v>
      </c>
      <c r="B4089" s="250" t="s">
        <v>261</v>
      </c>
      <c r="C4089" s="250" t="s">
        <v>4662</v>
      </c>
      <c r="D4089" s="254">
        <v>49493</v>
      </c>
      <c r="E4089" s="254">
        <v>2280</v>
      </c>
    </row>
    <row r="4090" spans="1:5" x14ac:dyDescent="0.25">
      <c r="A4090" s="253" t="s">
        <v>260</v>
      </c>
      <c r="B4090" s="250" t="s">
        <v>330</v>
      </c>
      <c r="C4090" s="250" t="s">
        <v>4663</v>
      </c>
      <c r="D4090" s="254">
        <v>122509</v>
      </c>
      <c r="E4090" s="254">
        <v>2273</v>
      </c>
    </row>
    <row r="4091" spans="1:5" x14ac:dyDescent="0.25">
      <c r="A4091" s="253" t="s">
        <v>260</v>
      </c>
      <c r="B4091" s="250" t="s">
        <v>345</v>
      </c>
      <c r="C4091" s="250" t="s">
        <v>4664</v>
      </c>
      <c r="D4091" s="254">
        <v>45862</v>
      </c>
      <c r="E4091" s="254">
        <v>2250</v>
      </c>
    </row>
    <row r="4092" spans="1:5" x14ac:dyDescent="0.25">
      <c r="A4092" s="253" t="s">
        <v>260</v>
      </c>
      <c r="B4092" s="250" t="s">
        <v>325</v>
      </c>
      <c r="C4092" s="250" t="s">
        <v>4665</v>
      </c>
      <c r="D4092" s="254">
        <v>46353</v>
      </c>
      <c r="E4092" s="254">
        <v>2250</v>
      </c>
    </row>
    <row r="4093" spans="1:5" x14ac:dyDescent="0.25">
      <c r="A4093" s="253" t="s">
        <v>260</v>
      </c>
      <c r="B4093" s="250" t="s">
        <v>263</v>
      </c>
      <c r="C4093" s="250" t="s">
        <v>4666</v>
      </c>
      <c r="D4093" s="254">
        <v>5172</v>
      </c>
      <c r="E4093" s="254">
        <v>2231</v>
      </c>
    </row>
    <row r="4094" spans="1:5" x14ac:dyDescent="0.25">
      <c r="A4094" s="253" t="s">
        <v>260</v>
      </c>
      <c r="B4094" s="250" t="s">
        <v>263</v>
      </c>
      <c r="C4094" s="250" t="s">
        <v>4667</v>
      </c>
      <c r="D4094" s="254">
        <v>51762</v>
      </c>
      <c r="E4094" s="254">
        <v>2228</v>
      </c>
    </row>
    <row r="4095" spans="1:5" x14ac:dyDescent="0.25">
      <c r="A4095" s="253" t="s">
        <v>260</v>
      </c>
      <c r="B4095" s="250" t="s">
        <v>263</v>
      </c>
      <c r="C4095" s="250" t="s">
        <v>4668</v>
      </c>
      <c r="D4095" s="254">
        <v>89665</v>
      </c>
      <c r="E4095" s="254">
        <v>2208</v>
      </c>
    </row>
    <row r="4096" spans="1:5" x14ac:dyDescent="0.25">
      <c r="A4096" s="253" t="s">
        <v>260</v>
      </c>
      <c r="B4096" s="250" t="s">
        <v>345</v>
      </c>
      <c r="C4096" s="250" t="s">
        <v>4669</v>
      </c>
      <c r="D4096" s="254">
        <v>43276</v>
      </c>
      <c r="E4096" s="254">
        <v>2201</v>
      </c>
    </row>
    <row r="4097" spans="1:5" x14ac:dyDescent="0.25">
      <c r="A4097" s="253" t="s">
        <v>260</v>
      </c>
      <c r="B4097" s="250" t="s">
        <v>263</v>
      </c>
      <c r="C4097" s="250" t="s">
        <v>4670</v>
      </c>
      <c r="D4097" s="254">
        <v>81898</v>
      </c>
      <c r="E4097" s="254">
        <v>2200</v>
      </c>
    </row>
    <row r="4098" spans="1:5" x14ac:dyDescent="0.25">
      <c r="A4098" s="253" t="s">
        <v>260</v>
      </c>
      <c r="B4098" s="250" t="s">
        <v>321</v>
      </c>
      <c r="C4098" s="250" t="s">
        <v>4671</v>
      </c>
      <c r="D4098" s="254">
        <v>65132</v>
      </c>
      <c r="E4098" s="254">
        <v>2200</v>
      </c>
    </row>
    <row r="4099" spans="1:5" x14ac:dyDescent="0.25">
      <c r="A4099" s="253" t="s">
        <v>260</v>
      </c>
      <c r="B4099" s="250" t="s">
        <v>345</v>
      </c>
      <c r="C4099" s="250" t="s">
        <v>4672</v>
      </c>
      <c r="D4099" s="254">
        <v>48348</v>
      </c>
      <c r="E4099" s="254">
        <v>2189</v>
      </c>
    </row>
    <row r="4100" spans="1:5" x14ac:dyDescent="0.25">
      <c r="A4100" s="253" t="s">
        <v>260</v>
      </c>
      <c r="B4100" s="250" t="s">
        <v>345</v>
      </c>
      <c r="C4100" s="250" t="s">
        <v>4673</v>
      </c>
      <c r="D4100" s="254">
        <v>48116</v>
      </c>
      <c r="E4100" s="254">
        <v>2178</v>
      </c>
    </row>
    <row r="4101" spans="1:5" x14ac:dyDescent="0.25">
      <c r="A4101" s="253" t="s">
        <v>260</v>
      </c>
      <c r="B4101" s="250" t="s">
        <v>535</v>
      </c>
      <c r="C4101" s="250" t="s">
        <v>4674</v>
      </c>
      <c r="D4101" s="254">
        <v>125309</v>
      </c>
      <c r="E4101" s="254">
        <v>2164</v>
      </c>
    </row>
    <row r="4102" spans="1:5" x14ac:dyDescent="0.25">
      <c r="A4102" s="253" t="s">
        <v>260</v>
      </c>
      <c r="B4102" s="250" t="s">
        <v>345</v>
      </c>
      <c r="C4102" s="250" t="s">
        <v>4675</v>
      </c>
      <c r="D4102" s="254">
        <v>41707</v>
      </c>
      <c r="E4102" s="254">
        <v>2126</v>
      </c>
    </row>
    <row r="4103" spans="1:5" x14ac:dyDescent="0.25">
      <c r="A4103" s="253" t="s">
        <v>260</v>
      </c>
      <c r="B4103" s="250" t="s">
        <v>263</v>
      </c>
      <c r="C4103" s="250" t="s">
        <v>4676</v>
      </c>
      <c r="D4103" s="254">
        <v>85498</v>
      </c>
      <c r="E4103" s="254">
        <v>2124</v>
      </c>
    </row>
    <row r="4104" spans="1:5" x14ac:dyDescent="0.25">
      <c r="A4104" s="253" t="s">
        <v>260</v>
      </c>
      <c r="B4104" s="250" t="s">
        <v>3053</v>
      </c>
      <c r="C4104" s="250" t="s">
        <v>4677</v>
      </c>
      <c r="D4104" s="254">
        <v>53191</v>
      </c>
      <c r="E4104" s="254">
        <v>2112</v>
      </c>
    </row>
    <row r="4105" spans="1:5" x14ac:dyDescent="0.25">
      <c r="A4105" s="253" t="s">
        <v>260</v>
      </c>
      <c r="B4105" s="250" t="s">
        <v>263</v>
      </c>
      <c r="C4105" s="250" t="s">
        <v>4678</v>
      </c>
      <c r="D4105" s="254">
        <v>104985</v>
      </c>
      <c r="E4105" s="254">
        <v>2106</v>
      </c>
    </row>
    <row r="4106" spans="1:5" x14ac:dyDescent="0.25">
      <c r="A4106" s="253" t="s">
        <v>260</v>
      </c>
      <c r="B4106" s="250" t="s">
        <v>263</v>
      </c>
      <c r="C4106" s="250" t="s">
        <v>4679</v>
      </c>
      <c r="D4106" s="254">
        <v>87177</v>
      </c>
      <c r="E4106" s="254">
        <v>2098</v>
      </c>
    </row>
    <row r="4107" spans="1:5" x14ac:dyDescent="0.25">
      <c r="A4107" s="253" t="s">
        <v>260</v>
      </c>
      <c r="B4107" s="250" t="s">
        <v>261</v>
      </c>
      <c r="C4107" s="250" t="s">
        <v>4680</v>
      </c>
      <c r="D4107" s="254">
        <v>4692</v>
      </c>
      <c r="E4107" s="254">
        <v>2094</v>
      </c>
    </row>
    <row r="4108" spans="1:5" x14ac:dyDescent="0.25">
      <c r="A4108" s="253" t="s">
        <v>260</v>
      </c>
      <c r="B4108" s="250" t="s">
        <v>263</v>
      </c>
      <c r="C4108" s="250" t="s">
        <v>4681</v>
      </c>
      <c r="D4108" s="254">
        <v>51505</v>
      </c>
      <c r="E4108" s="254">
        <v>2085</v>
      </c>
    </row>
    <row r="4109" spans="1:5" x14ac:dyDescent="0.25">
      <c r="A4109" s="253" t="s">
        <v>260</v>
      </c>
      <c r="B4109" s="250" t="s">
        <v>261</v>
      </c>
      <c r="C4109" s="250" t="s">
        <v>4682</v>
      </c>
      <c r="D4109" s="254">
        <v>36706</v>
      </c>
      <c r="E4109" s="254">
        <v>2080</v>
      </c>
    </row>
    <row r="4110" spans="1:5" x14ac:dyDescent="0.25">
      <c r="A4110" s="253" t="s">
        <v>260</v>
      </c>
      <c r="B4110" s="250" t="s">
        <v>345</v>
      </c>
      <c r="C4110" s="250" t="s">
        <v>4683</v>
      </c>
      <c r="D4110" s="254">
        <v>139800</v>
      </c>
      <c r="E4110" s="254">
        <v>2042</v>
      </c>
    </row>
    <row r="4111" spans="1:5" x14ac:dyDescent="0.25">
      <c r="A4111" s="253" t="s">
        <v>260</v>
      </c>
      <c r="B4111" s="250" t="s">
        <v>263</v>
      </c>
      <c r="C4111" s="250" t="s">
        <v>4684</v>
      </c>
      <c r="D4111" s="254">
        <v>99037</v>
      </c>
      <c r="E4111" s="254">
        <v>2002</v>
      </c>
    </row>
    <row r="4112" spans="1:5" x14ac:dyDescent="0.25">
      <c r="A4112" s="253" t="s">
        <v>260</v>
      </c>
      <c r="B4112" s="250" t="s">
        <v>325</v>
      </c>
      <c r="C4112" s="250" t="s">
        <v>4685</v>
      </c>
      <c r="D4112" s="254">
        <v>242203</v>
      </c>
      <c r="E4112" s="254">
        <v>2000</v>
      </c>
    </row>
    <row r="4113" spans="1:5" x14ac:dyDescent="0.25">
      <c r="A4113" s="253" t="s">
        <v>260</v>
      </c>
      <c r="B4113" s="250" t="s">
        <v>261</v>
      </c>
      <c r="C4113" s="250" t="s">
        <v>4686</v>
      </c>
      <c r="D4113" s="254">
        <v>16524</v>
      </c>
      <c r="E4113" s="254">
        <v>2000</v>
      </c>
    </row>
    <row r="4114" spans="1:5" x14ac:dyDescent="0.25">
      <c r="A4114" s="253" t="s">
        <v>260</v>
      </c>
      <c r="B4114" s="250" t="s">
        <v>345</v>
      </c>
      <c r="C4114" s="250" t="s">
        <v>4687</v>
      </c>
      <c r="D4114" s="254">
        <v>44368</v>
      </c>
      <c r="E4114" s="254">
        <v>2000</v>
      </c>
    </row>
    <row r="4115" spans="1:5" x14ac:dyDescent="0.25">
      <c r="A4115" s="253" t="s">
        <v>260</v>
      </c>
      <c r="B4115" s="250" t="s">
        <v>740</v>
      </c>
      <c r="C4115" s="250" t="s">
        <v>4688</v>
      </c>
      <c r="D4115" s="254">
        <v>11306</v>
      </c>
      <c r="E4115" s="254">
        <v>2000</v>
      </c>
    </row>
    <row r="4116" spans="1:5" x14ac:dyDescent="0.25">
      <c r="A4116" s="253" t="s">
        <v>260</v>
      </c>
      <c r="B4116" s="250" t="s">
        <v>291</v>
      </c>
      <c r="C4116" s="250" t="s">
        <v>4689</v>
      </c>
      <c r="D4116" s="254">
        <v>23729665</v>
      </c>
      <c r="E4116" s="254">
        <v>2000</v>
      </c>
    </row>
    <row r="4117" spans="1:5" x14ac:dyDescent="0.25">
      <c r="A4117" s="253" t="s">
        <v>260</v>
      </c>
      <c r="B4117" s="250" t="s">
        <v>261</v>
      </c>
      <c r="C4117" s="250" t="s">
        <v>4690</v>
      </c>
      <c r="D4117" s="254">
        <v>5600760</v>
      </c>
      <c r="E4117" s="254">
        <v>2000</v>
      </c>
    </row>
    <row r="4118" spans="1:5" x14ac:dyDescent="0.25">
      <c r="A4118" s="253" t="s">
        <v>260</v>
      </c>
      <c r="B4118" s="250" t="s">
        <v>1416</v>
      </c>
      <c r="C4118" s="250" t="s">
        <v>4691</v>
      </c>
      <c r="D4118" s="254">
        <v>46596</v>
      </c>
      <c r="E4118" s="254">
        <v>2000</v>
      </c>
    </row>
    <row r="4119" spans="1:5" x14ac:dyDescent="0.25">
      <c r="A4119" s="253" t="s">
        <v>260</v>
      </c>
      <c r="B4119" s="250" t="s">
        <v>291</v>
      </c>
      <c r="C4119" s="250" t="s">
        <v>4692</v>
      </c>
      <c r="D4119" s="254">
        <v>28579</v>
      </c>
      <c r="E4119" s="254">
        <v>2000</v>
      </c>
    </row>
    <row r="4120" spans="1:5" x14ac:dyDescent="0.25">
      <c r="A4120" s="253" t="s">
        <v>260</v>
      </c>
      <c r="B4120" s="250" t="s">
        <v>261</v>
      </c>
      <c r="C4120" s="250" t="s">
        <v>4693</v>
      </c>
      <c r="D4120" s="254">
        <v>1</v>
      </c>
      <c r="E4120" s="254">
        <v>2000</v>
      </c>
    </row>
    <row r="4121" spans="1:5" x14ac:dyDescent="0.25">
      <c r="A4121" s="253" t="s">
        <v>260</v>
      </c>
      <c r="B4121" s="250" t="s">
        <v>1377</v>
      </c>
      <c r="C4121" s="250" t="s">
        <v>4694</v>
      </c>
      <c r="D4121" s="254">
        <v>44520</v>
      </c>
      <c r="E4121" s="254">
        <v>2000</v>
      </c>
    </row>
    <row r="4122" spans="1:5" x14ac:dyDescent="0.25">
      <c r="A4122" s="253" t="s">
        <v>260</v>
      </c>
      <c r="B4122" s="250" t="s">
        <v>345</v>
      </c>
      <c r="C4122" s="250" t="s">
        <v>4695</v>
      </c>
      <c r="D4122" s="254">
        <v>38208</v>
      </c>
      <c r="E4122" s="254">
        <v>2000</v>
      </c>
    </row>
    <row r="4123" spans="1:5" x14ac:dyDescent="0.25">
      <c r="A4123" s="253" t="s">
        <v>260</v>
      </c>
      <c r="B4123" s="250" t="s">
        <v>270</v>
      </c>
      <c r="C4123" s="250" t="s">
        <v>4696</v>
      </c>
      <c r="D4123" s="254">
        <v>581499</v>
      </c>
      <c r="E4123" s="254">
        <v>2000</v>
      </c>
    </row>
    <row r="4124" spans="1:5" x14ac:dyDescent="0.25">
      <c r="A4124" s="253" t="s">
        <v>260</v>
      </c>
      <c r="B4124" s="250" t="s">
        <v>263</v>
      </c>
      <c r="C4124" s="250" t="s">
        <v>4697</v>
      </c>
      <c r="D4124" s="254">
        <v>92647</v>
      </c>
      <c r="E4124" s="254">
        <v>2000</v>
      </c>
    </row>
    <row r="4125" spans="1:5" x14ac:dyDescent="0.25">
      <c r="A4125" s="253" t="s">
        <v>260</v>
      </c>
      <c r="B4125" s="250" t="s">
        <v>284</v>
      </c>
      <c r="C4125" s="250" t="s">
        <v>4698</v>
      </c>
      <c r="D4125" s="254">
        <v>38872</v>
      </c>
      <c r="E4125" s="254">
        <v>2000</v>
      </c>
    </row>
    <row r="4126" spans="1:5" x14ac:dyDescent="0.25">
      <c r="A4126" s="253" t="s">
        <v>260</v>
      </c>
      <c r="B4126" s="250" t="s">
        <v>1393</v>
      </c>
      <c r="C4126" s="250" t="s">
        <v>4699</v>
      </c>
      <c r="D4126" s="254">
        <v>10615</v>
      </c>
      <c r="E4126" s="254">
        <v>2000</v>
      </c>
    </row>
    <row r="4127" spans="1:5" x14ac:dyDescent="0.25">
      <c r="A4127" s="253" t="s">
        <v>260</v>
      </c>
      <c r="B4127" s="250" t="s">
        <v>3090</v>
      </c>
      <c r="C4127" s="250" t="s">
        <v>4700</v>
      </c>
      <c r="D4127" s="254">
        <v>139147</v>
      </c>
      <c r="E4127" s="254">
        <v>2000</v>
      </c>
    </row>
    <row r="4128" spans="1:5" x14ac:dyDescent="0.25">
      <c r="A4128" s="253" t="s">
        <v>260</v>
      </c>
      <c r="B4128" s="250" t="s">
        <v>812</v>
      </c>
      <c r="C4128" s="250" t="s">
        <v>4701</v>
      </c>
      <c r="D4128" s="254">
        <v>75007</v>
      </c>
      <c r="E4128" s="254">
        <v>2000</v>
      </c>
    </row>
    <row r="4129" spans="1:5" x14ac:dyDescent="0.25">
      <c r="A4129" s="253" t="s">
        <v>260</v>
      </c>
      <c r="B4129" s="250" t="s">
        <v>1575</v>
      </c>
      <c r="C4129" s="250" t="s">
        <v>4702</v>
      </c>
      <c r="D4129" s="254">
        <v>69398</v>
      </c>
      <c r="E4129" s="254">
        <v>2000</v>
      </c>
    </row>
    <row r="4130" spans="1:5" x14ac:dyDescent="0.25">
      <c r="A4130" s="253" t="s">
        <v>260</v>
      </c>
      <c r="B4130" s="250" t="s">
        <v>2995</v>
      </c>
      <c r="C4130" s="250" t="s">
        <v>4703</v>
      </c>
      <c r="D4130" s="254">
        <v>8827</v>
      </c>
      <c r="E4130" s="254">
        <v>2000</v>
      </c>
    </row>
    <row r="4131" spans="1:5" x14ac:dyDescent="0.25">
      <c r="A4131" s="253" t="s">
        <v>260</v>
      </c>
      <c r="B4131" s="250" t="s">
        <v>740</v>
      </c>
      <c r="C4131" s="250" t="s">
        <v>4704</v>
      </c>
      <c r="D4131" s="254">
        <v>4544</v>
      </c>
      <c r="E4131" s="254">
        <v>2000</v>
      </c>
    </row>
    <row r="4132" spans="1:5" x14ac:dyDescent="0.25">
      <c r="A4132" s="253" t="s">
        <v>260</v>
      </c>
      <c r="B4132" s="250" t="s">
        <v>261</v>
      </c>
      <c r="C4132" s="250" t="s">
        <v>4705</v>
      </c>
      <c r="D4132" s="254">
        <v>43395</v>
      </c>
      <c r="E4132" s="254">
        <v>2000</v>
      </c>
    </row>
    <row r="4133" spans="1:5" x14ac:dyDescent="0.25">
      <c r="A4133" s="253" t="s">
        <v>260</v>
      </c>
      <c r="B4133" s="250" t="s">
        <v>4706</v>
      </c>
      <c r="C4133" s="250" t="s">
        <v>4707</v>
      </c>
      <c r="D4133" s="254">
        <v>167801</v>
      </c>
      <c r="E4133" s="254">
        <v>2000</v>
      </c>
    </row>
    <row r="4134" spans="1:5" x14ac:dyDescent="0.25">
      <c r="A4134" s="253" t="s">
        <v>260</v>
      </c>
      <c r="B4134" s="250" t="s">
        <v>270</v>
      </c>
      <c r="C4134" s="250" t="s">
        <v>4708</v>
      </c>
      <c r="D4134" s="254">
        <v>33608</v>
      </c>
      <c r="E4134" s="254">
        <v>1998</v>
      </c>
    </row>
    <row r="4135" spans="1:5" x14ac:dyDescent="0.25">
      <c r="A4135" s="253" t="s">
        <v>260</v>
      </c>
      <c r="B4135" s="250" t="s">
        <v>345</v>
      </c>
      <c r="C4135" s="250" t="s">
        <v>4709</v>
      </c>
      <c r="D4135" s="254">
        <v>53289</v>
      </c>
      <c r="E4135" s="254">
        <v>1995</v>
      </c>
    </row>
    <row r="4136" spans="1:5" x14ac:dyDescent="0.25">
      <c r="A4136" s="253" t="s">
        <v>260</v>
      </c>
      <c r="B4136" s="250" t="s">
        <v>263</v>
      </c>
      <c r="C4136" s="250" t="s">
        <v>4710</v>
      </c>
      <c r="D4136" s="254">
        <v>39088</v>
      </c>
      <c r="E4136" s="254">
        <v>1993</v>
      </c>
    </row>
    <row r="4137" spans="1:5" x14ac:dyDescent="0.25">
      <c r="A4137" s="253" t="s">
        <v>260</v>
      </c>
      <c r="B4137" s="250" t="s">
        <v>2661</v>
      </c>
      <c r="C4137" s="250" t="s">
        <v>4711</v>
      </c>
      <c r="D4137" s="254">
        <v>0</v>
      </c>
      <c r="E4137" s="254">
        <v>1977</v>
      </c>
    </row>
    <row r="4138" spans="1:5" x14ac:dyDescent="0.25">
      <c r="A4138" s="253" t="s">
        <v>260</v>
      </c>
      <c r="B4138" s="250" t="s">
        <v>270</v>
      </c>
      <c r="C4138" s="250" t="s">
        <v>4712</v>
      </c>
      <c r="D4138" s="254">
        <v>48681</v>
      </c>
      <c r="E4138" s="254">
        <v>1971</v>
      </c>
    </row>
    <row r="4139" spans="1:5" x14ac:dyDescent="0.25">
      <c r="A4139" s="253" t="s">
        <v>260</v>
      </c>
      <c r="B4139" s="250" t="s">
        <v>263</v>
      </c>
      <c r="C4139" s="250" t="s">
        <v>4713</v>
      </c>
      <c r="D4139" s="254">
        <v>38169</v>
      </c>
      <c r="E4139" s="254">
        <v>1941</v>
      </c>
    </row>
    <row r="4140" spans="1:5" x14ac:dyDescent="0.25">
      <c r="A4140" s="253" t="s">
        <v>260</v>
      </c>
      <c r="B4140" s="250" t="s">
        <v>589</v>
      </c>
      <c r="C4140" s="250" t="s">
        <v>4714</v>
      </c>
      <c r="D4140" s="254">
        <v>0</v>
      </c>
      <c r="E4140" s="254">
        <v>1940</v>
      </c>
    </row>
    <row r="4141" spans="1:5" x14ac:dyDescent="0.25">
      <c r="A4141" s="253" t="s">
        <v>260</v>
      </c>
      <c r="B4141" s="250" t="s">
        <v>261</v>
      </c>
      <c r="C4141" s="250" t="s">
        <v>4715</v>
      </c>
      <c r="D4141" s="254">
        <v>31408</v>
      </c>
      <c r="E4141" s="254">
        <v>1935</v>
      </c>
    </row>
    <row r="4142" spans="1:5" x14ac:dyDescent="0.25">
      <c r="A4142" s="253" t="s">
        <v>260</v>
      </c>
      <c r="B4142" s="250" t="s">
        <v>325</v>
      </c>
      <c r="C4142" s="250" t="s">
        <v>4716</v>
      </c>
      <c r="D4142" s="254">
        <v>55016</v>
      </c>
      <c r="E4142" s="254">
        <v>1930</v>
      </c>
    </row>
    <row r="4143" spans="1:5" x14ac:dyDescent="0.25">
      <c r="A4143" s="253" t="s">
        <v>260</v>
      </c>
      <c r="B4143" s="250" t="s">
        <v>1173</v>
      </c>
      <c r="C4143" s="250" t="s">
        <v>4717</v>
      </c>
      <c r="D4143" s="254">
        <v>11934</v>
      </c>
      <c r="E4143" s="254">
        <v>1905</v>
      </c>
    </row>
    <row r="4144" spans="1:5" x14ac:dyDescent="0.25">
      <c r="A4144" s="253" t="s">
        <v>260</v>
      </c>
      <c r="B4144" s="250" t="s">
        <v>345</v>
      </c>
      <c r="C4144" s="250" t="s">
        <v>4718</v>
      </c>
      <c r="D4144" s="254">
        <v>18198</v>
      </c>
      <c r="E4144" s="254">
        <v>1900</v>
      </c>
    </row>
    <row r="4145" spans="1:5" x14ac:dyDescent="0.25">
      <c r="A4145" s="253" t="s">
        <v>260</v>
      </c>
      <c r="B4145" s="250" t="s">
        <v>263</v>
      </c>
      <c r="C4145" s="250" t="s">
        <v>4719</v>
      </c>
      <c r="D4145" s="254">
        <v>53263</v>
      </c>
      <c r="E4145" s="254">
        <v>1863</v>
      </c>
    </row>
    <row r="4146" spans="1:5" x14ac:dyDescent="0.25">
      <c r="A4146" s="253" t="s">
        <v>260</v>
      </c>
      <c r="B4146" s="250" t="s">
        <v>345</v>
      </c>
      <c r="C4146" s="250" t="s">
        <v>4720</v>
      </c>
      <c r="D4146" s="254">
        <v>128552</v>
      </c>
      <c r="E4146" s="254">
        <v>1849</v>
      </c>
    </row>
    <row r="4147" spans="1:5" x14ac:dyDescent="0.25">
      <c r="A4147" s="253" t="s">
        <v>260</v>
      </c>
      <c r="B4147" s="250" t="s">
        <v>345</v>
      </c>
      <c r="C4147" s="250" t="s">
        <v>4721</v>
      </c>
      <c r="D4147" s="254">
        <v>41364</v>
      </c>
      <c r="E4147" s="254">
        <v>1842</v>
      </c>
    </row>
    <row r="4148" spans="1:5" x14ac:dyDescent="0.25">
      <c r="A4148" s="253" t="s">
        <v>260</v>
      </c>
      <c r="B4148" s="250" t="s">
        <v>263</v>
      </c>
      <c r="C4148" s="250" t="s">
        <v>4722</v>
      </c>
      <c r="D4148" s="254">
        <v>54037</v>
      </c>
      <c r="E4148" s="254">
        <v>1840</v>
      </c>
    </row>
    <row r="4149" spans="1:5" x14ac:dyDescent="0.25">
      <c r="A4149" s="253" t="s">
        <v>260</v>
      </c>
      <c r="B4149" s="250" t="s">
        <v>263</v>
      </c>
      <c r="C4149" s="250" t="s">
        <v>4723</v>
      </c>
      <c r="D4149" s="254">
        <v>87304</v>
      </c>
      <c r="E4149" s="254">
        <v>1826</v>
      </c>
    </row>
    <row r="4150" spans="1:5" x14ac:dyDescent="0.25">
      <c r="A4150" s="253" t="s">
        <v>260</v>
      </c>
      <c r="B4150" s="250" t="s">
        <v>263</v>
      </c>
      <c r="C4150" s="250" t="s">
        <v>4724</v>
      </c>
      <c r="D4150" s="254">
        <v>58558</v>
      </c>
      <c r="E4150" s="254">
        <v>1823</v>
      </c>
    </row>
    <row r="4151" spans="1:5" x14ac:dyDescent="0.25">
      <c r="A4151" s="253" t="s">
        <v>260</v>
      </c>
      <c r="B4151" s="250" t="s">
        <v>261</v>
      </c>
      <c r="C4151" s="250" t="s">
        <v>4725</v>
      </c>
      <c r="D4151" s="254">
        <v>63414</v>
      </c>
      <c r="E4151" s="254">
        <v>1815</v>
      </c>
    </row>
    <row r="4152" spans="1:5" x14ac:dyDescent="0.25">
      <c r="A4152" s="253" t="s">
        <v>260</v>
      </c>
      <c r="B4152" s="250" t="s">
        <v>345</v>
      </c>
      <c r="C4152" s="250" t="s">
        <v>4726</v>
      </c>
      <c r="D4152" s="254">
        <v>44004</v>
      </c>
      <c r="E4152" s="254">
        <v>1800</v>
      </c>
    </row>
    <row r="4153" spans="1:5" x14ac:dyDescent="0.25">
      <c r="A4153" s="253" t="s">
        <v>260</v>
      </c>
      <c r="B4153" s="250" t="s">
        <v>345</v>
      </c>
      <c r="C4153" s="250" t="s">
        <v>4727</v>
      </c>
      <c r="D4153" s="254">
        <v>35094</v>
      </c>
      <c r="E4153" s="254">
        <v>1800</v>
      </c>
    </row>
    <row r="4154" spans="1:5" x14ac:dyDescent="0.25">
      <c r="A4154" s="253" t="s">
        <v>260</v>
      </c>
      <c r="B4154" s="250" t="s">
        <v>270</v>
      </c>
      <c r="C4154" s="250" t="s">
        <v>4728</v>
      </c>
      <c r="D4154" s="254">
        <v>12535</v>
      </c>
      <c r="E4154" s="254">
        <v>1800</v>
      </c>
    </row>
    <row r="4155" spans="1:5" x14ac:dyDescent="0.25">
      <c r="A4155" s="253" t="s">
        <v>260</v>
      </c>
      <c r="B4155" s="250" t="s">
        <v>263</v>
      </c>
      <c r="C4155" s="250" t="s">
        <v>4729</v>
      </c>
      <c r="D4155" s="254">
        <v>34630</v>
      </c>
      <c r="E4155" s="254">
        <v>1783</v>
      </c>
    </row>
    <row r="4156" spans="1:5" x14ac:dyDescent="0.25">
      <c r="A4156" s="253" t="s">
        <v>260</v>
      </c>
      <c r="B4156" s="250" t="s">
        <v>1004</v>
      </c>
      <c r="C4156" s="250" t="s">
        <v>4730</v>
      </c>
      <c r="D4156" s="254">
        <v>6907</v>
      </c>
      <c r="E4156" s="254">
        <v>1770</v>
      </c>
    </row>
    <row r="4157" spans="1:5" x14ac:dyDescent="0.25">
      <c r="A4157" s="253" t="s">
        <v>260</v>
      </c>
      <c r="B4157" s="250" t="s">
        <v>270</v>
      </c>
      <c r="C4157" s="250" t="s">
        <v>4731</v>
      </c>
      <c r="D4157" s="254">
        <v>33647</v>
      </c>
      <c r="E4157" s="254">
        <v>1757</v>
      </c>
    </row>
    <row r="4158" spans="1:5" x14ac:dyDescent="0.25">
      <c r="A4158" s="253" t="s">
        <v>260</v>
      </c>
      <c r="B4158" s="250" t="s">
        <v>304</v>
      </c>
      <c r="C4158" s="250" t="s">
        <v>4732</v>
      </c>
      <c r="D4158" s="254">
        <v>10748</v>
      </c>
      <c r="E4158" s="254">
        <v>1750</v>
      </c>
    </row>
    <row r="4159" spans="1:5" x14ac:dyDescent="0.25">
      <c r="A4159" s="253" t="s">
        <v>260</v>
      </c>
      <c r="B4159" s="250" t="s">
        <v>263</v>
      </c>
      <c r="C4159" s="250" t="s">
        <v>4733</v>
      </c>
      <c r="D4159" s="254">
        <v>84893</v>
      </c>
      <c r="E4159" s="254">
        <v>1747</v>
      </c>
    </row>
    <row r="4160" spans="1:5" x14ac:dyDescent="0.25">
      <c r="A4160" s="253" t="s">
        <v>260</v>
      </c>
      <c r="B4160" s="250" t="s">
        <v>270</v>
      </c>
      <c r="C4160" s="250" t="s">
        <v>4734</v>
      </c>
      <c r="D4160" s="254">
        <v>106691</v>
      </c>
      <c r="E4160" s="254">
        <v>1747</v>
      </c>
    </row>
    <row r="4161" spans="1:5" x14ac:dyDescent="0.25">
      <c r="A4161" s="253" t="s">
        <v>260</v>
      </c>
      <c r="B4161" s="250" t="s">
        <v>4735</v>
      </c>
      <c r="C4161" s="250" t="s">
        <v>4736</v>
      </c>
      <c r="D4161" s="254">
        <v>32146</v>
      </c>
      <c r="E4161" s="254">
        <v>1746</v>
      </c>
    </row>
    <row r="4162" spans="1:5" x14ac:dyDescent="0.25">
      <c r="A4162" s="253" t="s">
        <v>260</v>
      </c>
      <c r="B4162" s="250" t="s">
        <v>345</v>
      </c>
      <c r="C4162" s="250" t="s">
        <v>4737</v>
      </c>
      <c r="D4162" s="254">
        <v>66935</v>
      </c>
      <c r="E4162" s="254">
        <v>1740</v>
      </c>
    </row>
    <row r="4163" spans="1:5" x14ac:dyDescent="0.25">
      <c r="A4163" s="253" t="s">
        <v>260</v>
      </c>
      <c r="B4163" s="250" t="s">
        <v>734</v>
      </c>
      <c r="C4163" s="250" t="s">
        <v>4738</v>
      </c>
      <c r="D4163" s="254">
        <v>4472265</v>
      </c>
      <c r="E4163" s="254">
        <v>1716</v>
      </c>
    </row>
    <row r="4164" spans="1:5" x14ac:dyDescent="0.25">
      <c r="A4164" s="253" t="s">
        <v>260</v>
      </c>
      <c r="B4164" s="250" t="s">
        <v>348</v>
      </c>
      <c r="C4164" s="250" t="s">
        <v>4739</v>
      </c>
      <c r="D4164" s="254">
        <v>0</v>
      </c>
      <c r="E4164" s="254">
        <v>1713</v>
      </c>
    </row>
    <row r="4165" spans="1:5" x14ac:dyDescent="0.25">
      <c r="A4165" s="253" t="s">
        <v>260</v>
      </c>
      <c r="B4165" s="250" t="s">
        <v>263</v>
      </c>
      <c r="C4165" s="250" t="s">
        <v>4740</v>
      </c>
      <c r="D4165" s="254">
        <v>29247</v>
      </c>
      <c r="E4165" s="254">
        <v>1709</v>
      </c>
    </row>
    <row r="4166" spans="1:5" x14ac:dyDescent="0.25">
      <c r="A4166" s="253" t="s">
        <v>260</v>
      </c>
      <c r="B4166" s="250" t="s">
        <v>263</v>
      </c>
      <c r="C4166" s="250" t="s">
        <v>4741</v>
      </c>
      <c r="D4166" s="254">
        <v>78267</v>
      </c>
      <c r="E4166" s="254">
        <v>1700</v>
      </c>
    </row>
    <row r="4167" spans="1:5" x14ac:dyDescent="0.25">
      <c r="A4167" s="253" t="s">
        <v>260</v>
      </c>
      <c r="B4167" s="250" t="s">
        <v>304</v>
      </c>
      <c r="C4167" s="250" t="s">
        <v>4742</v>
      </c>
      <c r="D4167" s="254">
        <v>23143</v>
      </c>
      <c r="E4167" s="254">
        <v>1700</v>
      </c>
    </row>
    <row r="4168" spans="1:5" x14ac:dyDescent="0.25">
      <c r="A4168" s="253" t="s">
        <v>260</v>
      </c>
      <c r="B4168" s="250" t="s">
        <v>261</v>
      </c>
      <c r="C4168" s="250" t="s">
        <v>4743</v>
      </c>
      <c r="D4168" s="254">
        <v>979012</v>
      </c>
      <c r="E4168" s="254">
        <v>1700</v>
      </c>
    </row>
    <row r="4169" spans="1:5" x14ac:dyDescent="0.25">
      <c r="A4169" s="253" t="s">
        <v>260</v>
      </c>
      <c r="B4169" s="250" t="s">
        <v>270</v>
      </c>
      <c r="C4169" s="250" t="s">
        <v>4744</v>
      </c>
      <c r="D4169" s="254">
        <v>229</v>
      </c>
      <c r="E4169" s="254">
        <v>1677</v>
      </c>
    </row>
    <row r="4170" spans="1:5" x14ac:dyDescent="0.25">
      <c r="A4170" s="253" t="s">
        <v>260</v>
      </c>
      <c r="B4170" s="250" t="s">
        <v>263</v>
      </c>
      <c r="C4170" s="250" t="s">
        <v>4745</v>
      </c>
      <c r="D4170" s="254">
        <v>56957</v>
      </c>
      <c r="E4170" s="254">
        <v>1675</v>
      </c>
    </row>
    <row r="4171" spans="1:5" x14ac:dyDescent="0.25">
      <c r="A4171" s="253" t="s">
        <v>260</v>
      </c>
      <c r="B4171" s="250" t="s">
        <v>263</v>
      </c>
      <c r="C4171" s="250" t="s">
        <v>4746</v>
      </c>
      <c r="D4171" s="254">
        <v>617353</v>
      </c>
      <c r="E4171" s="254">
        <v>1600</v>
      </c>
    </row>
    <row r="4172" spans="1:5" x14ac:dyDescent="0.25">
      <c r="A4172" s="253" t="s">
        <v>260</v>
      </c>
      <c r="B4172" s="250" t="s">
        <v>395</v>
      </c>
      <c r="C4172" s="250" t="s">
        <v>4747</v>
      </c>
      <c r="D4172" s="254">
        <v>246251</v>
      </c>
      <c r="E4172" s="254">
        <v>1600</v>
      </c>
    </row>
    <row r="4173" spans="1:5" x14ac:dyDescent="0.25">
      <c r="A4173" s="253" t="s">
        <v>260</v>
      </c>
      <c r="B4173" s="250" t="s">
        <v>345</v>
      </c>
      <c r="C4173" s="250" t="s">
        <v>4748</v>
      </c>
      <c r="D4173" s="254">
        <v>37960</v>
      </c>
      <c r="E4173" s="254">
        <v>1600</v>
      </c>
    </row>
    <row r="4174" spans="1:5" x14ac:dyDescent="0.25">
      <c r="A4174" s="253" t="s">
        <v>260</v>
      </c>
      <c r="B4174" s="250" t="s">
        <v>345</v>
      </c>
      <c r="C4174" s="250" t="s">
        <v>4749</v>
      </c>
      <c r="D4174" s="254">
        <v>34261</v>
      </c>
      <c r="E4174" s="254">
        <v>1576</v>
      </c>
    </row>
    <row r="4175" spans="1:5" x14ac:dyDescent="0.25">
      <c r="A4175" s="253" t="s">
        <v>260</v>
      </c>
      <c r="B4175" s="250" t="s">
        <v>261</v>
      </c>
      <c r="C4175" s="250" t="s">
        <v>4750</v>
      </c>
      <c r="D4175" s="254">
        <v>28341</v>
      </c>
      <c r="E4175" s="254">
        <v>1560</v>
      </c>
    </row>
    <row r="4176" spans="1:5" x14ac:dyDescent="0.25">
      <c r="A4176" s="253" t="s">
        <v>260</v>
      </c>
      <c r="B4176" s="250" t="s">
        <v>270</v>
      </c>
      <c r="C4176" s="250" t="s">
        <v>4751</v>
      </c>
      <c r="D4176" s="254">
        <v>87164</v>
      </c>
      <c r="E4176" s="254">
        <v>1541</v>
      </c>
    </row>
    <row r="4177" spans="1:5" x14ac:dyDescent="0.25">
      <c r="A4177" s="253" t="s">
        <v>260</v>
      </c>
      <c r="B4177" s="250" t="s">
        <v>535</v>
      </c>
      <c r="C4177" s="250" t="s">
        <v>4752</v>
      </c>
      <c r="D4177" s="254">
        <v>326183</v>
      </c>
      <c r="E4177" s="254">
        <v>1520</v>
      </c>
    </row>
    <row r="4178" spans="1:5" x14ac:dyDescent="0.25">
      <c r="A4178" s="253" t="s">
        <v>260</v>
      </c>
      <c r="B4178" s="250" t="s">
        <v>2317</v>
      </c>
      <c r="C4178" s="250" t="s">
        <v>4753</v>
      </c>
      <c r="D4178" s="254">
        <v>31948</v>
      </c>
      <c r="E4178" s="254">
        <v>1500</v>
      </c>
    </row>
    <row r="4179" spans="1:5" x14ac:dyDescent="0.25">
      <c r="A4179" s="253" t="s">
        <v>260</v>
      </c>
      <c r="B4179" s="250" t="s">
        <v>278</v>
      </c>
      <c r="C4179" s="250" t="s">
        <v>4754</v>
      </c>
      <c r="D4179" s="254">
        <v>56270</v>
      </c>
      <c r="E4179" s="254">
        <v>1500</v>
      </c>
    </row>
    <row r="4180" spans="1:5" x14ac:dyDescent="0.25">
      <c r="A4180" s="253" t="s">
        <v>260</v>
      </c>
      <c r="B4180" s="250" t="s">
        <v>4755</v>
      </c>
      <c r="C4180" s="250" t="s">
        <v>4756</v>
      </c>
      <c r="D4180" s="254">
        <v>29785</v>
      </c>
      <c r="E4180" s="254">
        <v>1500</v>
      </c>
    </row>
    <row r="4181" spans="1:5" x14ac:dyDescent="0.25">
      <c r="A4181" s="253" t="s">
        <v>260</v>
      </c>
      <c r="B4181" s="250" t="s">
        <v>291</v>
      </c>
      <c r="C4181" s="250" t="s">
        <v>4757</v>
      </c>
      <c r="D4181" s="254">
        <v>142552</v>
      </c>
      <c r="E4181" s="254">
        <v>1500</v>
      </c>
    </row>
    <row r="4182" spans="1:5" x14ac:dyDescent="0.25">
      <c r="A4182" s="253" t="s">
        <v>260</v>
      </c>
      <c r="B4182" s="250" t="s">
        <v>263</v>
      </c>
      <c r="C4182" s="250" t="s">
        <v>4758</v>
      </c>
      <c r="D4182" s="254">
        <v>57315</v>
      </c>
      <c r="E4182" s="254">
        <v>1500</v>
      </c>
    </row>
    <row r="4183" spans="1:5" x14ac:dyDescent="0.25">
      <c r="A4183" s="253" t="s">
        <v>260</v>
      </c>
      <c r="B4183" s="250" t="s">
        <v>4759</v>
      </c>
      <c r="C4183" s="250" t="s">
        <v>4760</v>
      </c>
      <c r="D4183" s="254">
        <v>24159</v>
      </c>
      <c r="E4183" s="254">
        <v>1500</v>
      </c>
    </row>
    <row r="4184" spans="1:5" x14ac:dyDescent="0.25">
      <c r="A4184" s="253" t="s">
        <v>260</v>
      </c>
      <c r="B4184" s="250" t="s">
        <v>4071</v>
      </c>
      <c r="C4184" s="250" t="s">
        <v>4761</v>
      </c>
      <c r="D4184" s="254">
        <v>27491</v>
      </c>
      <c r="E4184" s="254">
        <v>1500</v>
      </c>
    </row>
    <row r="4185" spans="1:5" x14ac:dyDescent="0.25">
      <c r="A4185" s="253" t="s">
        <v>260</v>
      </c>
      <c r="B4185" s="250" t="s">
        <v>3447</v>
      </c>
      <c r="C4185" s="250" t="s">
        <v>4762</v>
      </c>
      <c r="D4185" s="254">
        <v>123</v>
      </c>
      <c r="E4185" s="254">
        <v>1500</v>
      </c>
    </row>
    <row r="4186" spans="1:5" x14ac:dyDescent="0.25">
      <c r="A4186" s="253" t="s">
        <v>260</v>
      </c>
      <c r="B4186" s="250" t="s">
        <v>263</v>
      </c>
      <c r="C4186" s="250" t="s">
        <v>4763</v>
      </c>
      <c r="D4186" s="254">
        <v>56157</v>
      </c>
      <c r="E4186" s="254">
        <v>1500</v>
      </c>
    </row>
    <row r="4187" spans="1:5" x14ac:dyDescent="0.25">
      <c r="A4187" s="253" t="s">
        <v>260</v>
      </c>
      <c r="B4187" s="250" t="s">
        <v>263</v>
      </c>
      <c r="C4187" s="250" t="s">
        <v>4764</v>
      </c>
      <c r="D4187" s="254">
        <v>48939</v>
      </c>
      <c r="E4187" s="254">
        <v>1485</v>
      </c>
    </row>
    <row r="4188" spans="1:5" x14ac:dyDescent="0.25">
      <c r="A4188" s="253" t="s">
        <v>260</v>
      </c>
      <c r="B4188" s="250" t="s">
        <v>270</v>
      </c>
      <c r="C4188" s="250" t="s">
        <v>4765</v>
      </c>
      <c r="D4188" s="254">
        <v>0</v>
      </c>
      <c r="E4188" s="254">
        <v>1473</v>
      </c>
    </row>
    <row r="4189" spans="1:5" x14ac:dyDescent="0.25">
      <c r="A4189" s="253" t="s">
        <v>260</v>
      </c>
      <c r="B4189" s="250" t="s">
        <v>263</v>
      </c>
      <c r="C4189" s="250" t="s">
        <v>4766</v>
      </c>
      <c r="D4189" s="254">
        <v>52163</v>
      </c>
      <c r="E4189" s="254">
        <v>1468</v>
      </c>
    </row>
    <row r="4190" spans="1:5" x14ac:dyDescent="0.25">
      <c r="A4190" s="253" t="s">
        <v>260</v>
      </c>
      <c r="B4190" s="250" t="s">
        <v>3447</v>
      </c>
      <c r="C4190" s="250" t="s">
        <v>4767</v>
      </c>
      <c r="D4190" s="254">
        <v>25274</v>
      </c>
      <c r="E4190" s="254">
        <v>1455</v>
      </c>
    </row>
    <row r="4191" spans="1:5" x14ac:dyDescent="0.25">
      <c r="A4191" s="253" t="s">
        <v>260</v>
      </c>
      <c r="B4191" s="250" t="s">
        <v>263</v>
      </c>
      <c r="C4191" s="250" t="s">
        <v>4768</v>
      </c>
      <c r="D4191" s="254">
        <v>256</v>
      </c>
      <c r="E4191" s="254">
        <v>1450</v>
      </c>
    </row>
    <row r="4192" spans="1:5" x14ac:dyDescent="0.25">
      <c r="A4192" s="253" t="s">
        <v>260</v>
      </c>
      <c r="B4192" s="250" t="s">
        <v>263</v>
      </c>
      <c r="C4192" s="250" t="s">
        <v>4769</v>
      </c>
      <c r="D4192" s="254">
        <v>57289</v>
      </c>
      <c r="E4192" s="254">
        <v>1450</v>
      </c>
    </row>
    <row r="4193" spans="1:5" x14ac:dyDescent="0.25">
      <c r="A4193" s="253" t="s">
        <v>260</v>
      </c>
      <c r="B4193" s="250" t="s">
        <v>270</v>
      </c>
      <c r="C4193" s="250" t="s">
        <v>4770</v>
      </c>
      <c r="D4193" s="254">
        <v>86943</v>
      </c>
      <c r="E4193" s="254">
        <v>1423</v>
      </c>
    </row>
    <row r="4194" spans="1:5" x14ac:dyDescent="0.25">
      <c r="A4194" s="253" t="s">
        <v>260</v>
      </c>
      <c r="B4194" s="250" t="s">
        <v>345</v>
      </c>
      <c r="C4194" s="250" t="s">
        <v>4771</v>
      </c>
      <c r="D4194" s="254">
        <v>48116</v>
      </c>
      <c r="E4194" s="254">
        <v>1422</v>
      </c>
    </row>
    <row r="4195" spans="1:5" x14ac:dyDescent="0.25">
      <c r="A4195" s="253" t="s">
        <v>260</v>
      </c>
      <c r="B4195" s="250" t="s">
        <v>263</v>
      </c>
      <c r="C4195" s="250" t="s">
        <v>4772</v>
      </c>
      <c r="D4195" s="254">
        <v>46771</v>
      </c>
      <c r="E4195" s="254">
        <v>1400</v>
      </c>
    </row>
    <row r="4196" spans="1:5" x14ac:dyDescent="0.25">
      <c r="A4196" s="253" t="s">
        <v>260</v>
      </c>
      <c r="B4196" s="250" t="s">
        <v>261</v>
      </c>
      <c r="C4196" s="250" t="s">
        <v>4773</v>
      </c>
      <c r="D4196" s="254">
        <v>44799</v>
      </c>
      <c r="E4196" s="254">
        <v>1400</v>
      </c>
    </row>
    <row r="4197" spans="1:5" x14ac:dyDescent="0.25">
      <c r="A4197" s="253" t="s">
        <v>260</v>
      </c>
      <c r="B4197" s="250" t="s">
        <v>507</v>
      </c>
      <c r="C4197" s="250" t="s">
        <v>4774</v>
      </c>
      <c r="D4197" s="254">
        <v>34285</v>
      </c>
      <c r="E4197" s="254">
        <v>1400</v>
      </c>
    </row>
    <row r="4198" spans="1:5" x14ac:dyDescent="0.25">
      <c r="A4198" s="253" t="s">
        <v>260</v>
      </c>
      <c r="B4198" s="250" t="s">
        <v>4775</v>
      </c>
      <c r="C4198" s="250" t="s">
        <v>4776</v>
      </c>
      <c r="D4198" s="254">
        <v>34810</v>
      </c>
      <c r="E4198" s="254">
        <v>1400</v>
      </c>
    </row>
    <row r="4199" spans="1:5" x14ac:dyDescent="0.25">
      <c r="A4199" s="253" t="s">
        <v>260</v>
      </c>
      <c r="B4199" s="250" t="s">
        <v>4022</v>
      </c>
      <c r="C4199" s="250" t="s">
        <v>4777</v>
      </c>
      <c r="D4199" s="254">
        <v>143435</v>
      </c>
      <c r="E4199" s="254">
        <v>1393</v>
      </c>
    </row>
    <row r="4200" spans="1:5" x14ac:dyDescent="0.25">
      <c r="A4200" s="253" t="s">
        <v>260</v>
      </c>
      <c r="B4200" s="250" t="s">
        <v>263</v>
      </c>
      <c r="C4200" s="250" t="s">
        <v>4778</v>
      </c>
      <c r="D4200" s="254">
        <v>45085</v>
      </c>
      <c r="E4200" s="254">
        <v>1390</v>
      </c>
    </row>
    <row r="4201" spans="1:5" x14ac:dyDescent="0.25">
      <c r="A4201" s="253" t="s">
        <v>260</v>
      </c>
      <c r="B4201" s="250" t="s">
        <v>263</v>
      </c>
      <c r="C4201" s="250" t="s">
        <v>4779</v>
      </c>
      <c r="D4201" s="254">
        <v>48135</v>
      </c>
      <c r="E4201" s="254">
        <v>1375</v>
      </c>
    </row>
    <row r="4202" spans="1:5" x14ac:dyDescent="0.25">
      <c r="A4202" s="253" t="s">
        <v>260</v>
      </c>
      <c r="B4202" s="250" t="s">
        <v>263</v>
      </c>
      <c r="C4202" s="250" t="s">
        <v>4780</v>
      </c>
      <c r="D4202" s="254">
        <v>43823</v>
      </c>
      <c r="E4202" s="254">
        <v>1375</v>
      </c>
    </row>
    <row r="4203" spans="1:5" x14ac:dyDescent="0.25">
      <c r="A4203" s="253" t="s">
        <v>260</v>
      </c>
      <c r="B4203" s="250" t="s">
        <v>345</v>
      </c>
      <c r="C4203" s="250" t="s">
        <v>4781</v>
      </c>
      <c r="D4203" s="254">
        <v>124547</v>
      </c>
      <c r="E4203" s="254">
        <v>1369</v>
      </c>
    </row>
    <row r="4204" spans="1:5" x14ac:dyDescent="0.25">
      <c r="A4204" s="253" t="s">
        <v>260</v>
      </c>
      <c r="B4204" s="250" t="s">
        <v>263</v>
      </c>
      <c r="C4204" s="250" t="s">
        <v>4782</v>
      </c>
      <c r="D4204" s="254">
        <v>57328</v>
      </c>
      <c r="E4204" s="254">
        <v>1349</v>
      </c>
    </row>
    <row r="4205" spans="1:5" x14ac:dyDescent="0.25">
      <c r="A4205" s="253" t="s">
        <v>260</v>
      </c>
      <c r="B4205" s="250" t="s">
        <v>4783</v>
      </c>
      <c r="C4205" s="250" t="s">
        <v>4784</v>
      </c>
      <c r="D4205" s="254">
        <v>4605</v>
      </c>
      <c r="E4205" s="254">
        <v>1345</v>
      </c>
    </row>
    <row r="4206" spans="1:5" x14ac:dyDescent="0.25">
      <c r="A4206" s="253" t="s">
        <v>260</v>
      </c>
      <c r="B4206" s="250" t="s">
        <v>263</v>
      </c>
      <c r="C4206" s="250" t="s">
        <v>4785</v>
      </c>
      <c r="D4206" s="254">
        <v>60779</v>
      </c>
      <c r="E4206" s="254">
        <v>1333</v>
      </c>
    </row>
    <row r="4207" spans="1:5" x14ac:dyDescent="0.25">
      <c r="A4207" s="253" t="s">
        <v>260</v>
      </c>
      <c r="B4207" s="250" t="s">
        <v>263</v>
      </c>
      <c r="C4207" s="250" t="s">
        <v>4786</v>
      </c>
      <c r="D4207" s="254">
        <v>55448</v>
      </c>
      <c r="E4207" s="254">
        <v>1332</v>
      </c>
    </row>
    <row r="4208" spans="1:5" x14ac:dyDescent="0.25">
      <c r="A4208" s="253" t="s">
        <v>260</v>
      </c>
      <c r="B4208" s="250" t="s">
        <v>270</v>
      </c>
      <c r="C4208" s="250" t="s">
        <v>4787</v>
      </c>
      <c r="D4208" s="254">
        <v>359157</v>
      </c>
      <c r="E4208" s="254">
        <v>1324</v>
      </c>
    </row>
    <row r="4209" spans="1:5" x14ac:dyDescent="0.25">
      <c r="A4209" s="253" t="s">
        <v>260</v>
      </c>
      <c r="B4209" s="250" t="s">
        <v>621</v>
      </c>
      <c r="C4209" s="250" t="s">
        <v>4788</v>
      </c>
      <c r="D4209" s="254">
        <v>825235</v>
      </c>
      <c r="E4209" s="254">
        <v>1320</v>
      </c>
    </row>
    <row r="4210" spans="1:5" x14ac:dyDescent="0.25">
      <c r="A4210" s="253" t="s">
        <v>260</v>
      </c>
      <c r="B4210" s="250" t="s">
        <v>3591</v>
      </c>
      <c r="C4210" s="250" t="s">
        <v>4789</v>
      </c>
      <c r="D4210" s="254">
        <v>73049</v>
      </c>
      <c r="E4210" s="254">
        <v>1300</v>
      </c>
    </row>
    <row r="4211" spans="1:5" x14ac:dyDescent="0.25">
      <c r="A4211" s="253" t="s">
        <v>260</v>
      </c>
      <c r="B4211" s="250" t="s">
        <v>263</v>
      </c>
      <c r="C4211" s="250" t="s">
        <v>4790</v>
      </c>
      <c r="D4211" s="254">
        <v>42595</v>
      </c>
      <c r="E4211" s="254">
        <v>1300</v>
      </c>
    </row>
    <row r="4212" spans="1:5" x14ac:dyDescent="0.25">
      <c r="A4212" s="253" t="s">
        <v>260</v>
      </c>
      <c r="B4212" s="250" t="s">
        <v>263</v>
      </c>
      <c r="C4212" s="250" t="s">
        <v>4791</v>
      </c>
      <c r="D4212" s="254">
        <v>53844</v>
      </c>
      <c r="E4212" s="254">
        <v>1300</v>
      </c>
    </row>
    <row r="4213" spans="1:5" x14ac:dyDescent="0.25">
      <c r="A4213" s="253" t="s">
        <v>260</v>
      </c>
      <c r="B4213" s="250" t="s">
        <v>261</v>
      </c>
      <c r="C4213" s="250" t="s">
        <v>4792</v>
      </c>
      <c r="D4213" s="254">
        <v>0</v>
      </c>
      <c r="E4213" s="254">
        <v>1265</v>
      </c>
    </row>
    <row r="4214" spans="1:5" x14ac:dyDescent="0.25">
      <c r="A4214" s="253" t="s">
        <v>260</v>
      </c>
      <c r="B4214" s="250" t="s">
        <v>4793</v>
      </c>
      <c r="C4214" s="250" t="s">
        <v>4794</v>
      </c>
      <c r="D4214" s="254">
        <v>19443</v>
      </c>
      <c r="E4214" s="254">
        <v>1250</v>
      </c>
    </row>
    <row r="4215" spans="1:5" x14ac:dyDescent="0.25">
      <c r="A4215" s="253" t="s">
        <v>260</v>
      </c>
      <c r="B4215" s="250" t="s">
        <v>4795</v>
      </c>
      <c r="C4215" s="250" t="s">
        <v>4796</v>
      </c>
      <c r="D4215" s="254">
        <v>93756</v>
      </c>
      <c r="E4215" s="254">
        <v>1250</v>
      </c>
    </row>
    <row r="4216" spans="1:5" x14ac:dyDescent="0.25">
      <c r="A4216" s="253" t="s">
        <v>260</v>
      </c>
      <c r="B4216" s="250" t="s">
        <v>518</v>
      </c>
      <c r="C4216" s="250" t="s">
        <v>4797</v>
      </c>
      <c r="D4216" s="254">
        <v>134355</v>
      </c>
      <c r="E4216" s="254">
        <v>1250</v>
      </c>
    </row>
    <row r="4217" spans="1:5" x14ac:dyDescent="0.25">
      <c r="A4217" s="253" t="s">
        <v>260</v>
      </c>
      <c r="B4217" s="250" t="s">
        <v>270</v>
      </c>
      <c r="C4217" s="250" t="s">
        <v>4798</v>
      </c>
      <c r="D4217" s="254">
        <v>41063</v>
      </c>
      <c r="E4217" s="254">
        <v>1232</v>
      </c>
    </row>
    <row r="4218" spans="1:5" x14ac:dyDescent="0.25">
      <c r="A4218" s="253" t="s">
        <v>260</v>
      </c>
      <c r="B4218" s="250" t="s">
        <v>263</v>
      </c>
      <c r="C4218" s="250" t="s">
        <v>4799</v>
      </c>
      <c r="D4218" s="254">
        <v>45649</v>
      </c>
      <c r="E4218" s="254">
        <v>1228</v>
      </c>
    </row>
    <row r="4219" spans="1:5" x14ac:dyDescent="0.25">
      <c r="A4219" s="253" t="s">
        <v>260</v>
      </c>
      <c r="B4219" s="250" t="s">
        <v>4800</v>
      </c>
      <c r="C4219" s="250" t="s">
        <v>4801</v>
      </c>
      <c r="D4219" s="254">
        <v>109356</v>
      </c>
      <c r="E4219" s="254">
        <v>1225</v>
      </c>
    </row>
    <row r="4220" spans="1:5" x14ac:dyDescent="0.25">
      <c r="A4220" s="253" t="s">
        <v>260</v>
      </c>
      <c r="B4220" s="250" t="s">
        <v>2061</v>
      </c>
      <c r="C4220" s="250" t="s">
        <v>4802</v>
      </c>
      <c r="D4220" s="254">
        <v>5825</v>
      </c>
      <c r="E4220" s="254">
        <v>1225</v>
      </c>
    </row>
    <row r="4221" spans="1:5" x14ac:dyDescent="0.25">
      <c r="A4221" s="253" t="s">
        <v>260</v>
      </c>
      <c r="B4221" s="250" t="s">
        <v>765</v>
      </c>
      <c r="C4221" s="250" t="s">
        <v>4803</v>
      </c>
      <c r="D4221" s="254">
        <v>6799</v>
      </c>
      <c r="E4221" s="254">
        <v>1205</v>
      </c>
    </row>
    <row r="4222" spans="1:5" x14ac:dyDescent="0.25">
      <c r="A4222" s="253" t="s">
        <v>260</v>
      </c>
      <c r="B4222" s="250" t="s">
        <v>263</v>
      </c>
      <c r="C4222" s="250" t="s">
        <v>4804</v>
      </c>
      <c r="D4222" s="254">
        <v>82488</v>
      </c>
      <c r="E4222" s="254">
        <v>1201</v>
      </c>
    </row>
    <row r="4223" spans="1:5" x14ac:dyDescent="0.25">
      <c r="A4223" s="253" t="s">
        <v>260</v>
      </c>
      <c r="B4223" s="250" t="s">
        <v>345</v>
      </c>
      <c r="C4223" s="250" t="s">
        <v>4805</v>
      </c>
      <c r="D4223" s="254">
        <v>53751</v>
      </c>
      <c r="E4223" s="254">
        <v>1200</v>
      </c>
    </row>
    <row r="4224" spans="1:5" x14ac:dyDescent="0.25">
      <c r="A4224" s="253" t="s">
        <v>260</v>
      </c>
      <c r="B4224" s="250" t="s">
        <v>345</v>
      </c>
      <c r="C4224" s="250" t="s">
        <v>4806</v>
      </c>
      <c r="D4224" s="254">
        <v>27158</v>
      </c>
      <c r="E4224" s="254">
        <v>1200</v>
      </c>
    </row>
    <row r="4225" spans="1:5" x14ac:dyDescent="0.25">
      <c r="A4225" s="253" t="s">
        <v>260</v>
      </c>
      <c r="B4225" s="250" t="s">
        <v>734</v>
      </c>
      <c r="C4225" s="250" t="s">
        <v>4807</v>
      </c>
      <c r="D4225" s="254">
        <v>0</v>
      </c>
      <c r="E4225" s="254">
        <v>1200</v>
      </c>
    </row>
    <row r="4226" spans="1:5" x14ac:dyDescent="0.25">
      <c r="A4226" s="253" t="s">
        <v>260</v>
      </c>
      <c r="B4226" s="250" t="s">
        <v>1423</v>
      </c>
      <c r="C4226" s="250" t="s">
        <v>4808</v>
      </c>
      <c r="D4226" s="254">
        <v>68697</v>
      </c>
      <c r="E4226" s="254">
        <v>1200</v>
      </c>
    </row>
    <row r="4227" spans="1:5" x14ac:dyDescent="0.25">
      <c r="A4227" s="253" t="s">
        <v>260</v>
      </c>
      <c r="B4227" s="250" t="s">
        <v>441</v>
      </c>
      <c r="C4227" s="250" t="s">
        <v>4809</v>
      </c>
      <c r="D4227" s="254">
        <v>9559</v>
      </c>
      <c r="E4227" s="254">
        <v>1200</v>
      </c>
    </row>
    <row r="4228" spans="1:5" x14ac:dyDescent="0.25">
      <c r="A4228" s="253" t="s">
        <v>260</v>
      </c>
      <c r="B4228" s="250" t="s">
        <v>487</v>
      </c>
      <c r="C4228" s="250" t="s">
        <v>4810</v>
      </c>
      <c r="D4228" s="254">
        <v>35711</v>
      </c>
      <c r="E4228" s="254">
        <v>1200</v>
      </c>
    </row>
    <row r="4229" spans="1:5" x14ac:dyDescent="0.25">
      <c r="A4229" s="253" t="s">
        <v>260</v>
      </c>
      <c r="B4229" s="250" t="s">
        <v>278</v>
      </c>
      <c r="C4229" s="250" t="s">
        <v>4811</v>
      </c>
      <c r="D4229" s="254">
        <v>26215</v>
      </c>
      <c r="E4229" s="254">
        <v>1200</v>
      </c>
    </row>
    <row r="4230" spans="1:5" x14ac:dyDescent="0.25">
      <c r="A4230" s="253" t="s">
        <v>260</v>
      </c>
      <c r="B4230" s="250" t="s">
        <v>261</v>
      </c>
      <c r="C4230" s="250" t="s">
        <v>4812</v>
      </c>
      <c r="D4230" s="254">
        <v>36623</v>
      </c>
      <c r="E4230" s="254">
        <v>1199</v>
      </c>
    </row>
    <row r="4231" spans="1:5" x14ac:dyDescent="0.25">
      <c r="A4231" s="253" t="s">
        <v>260</v>
      </c>
      <c r="B4231" s="250" t="s">
        <v>345</v>
      </c>
      <c r="C4231" s="250" t="s">
        <v>4813</v>
      </c>
      <c r="D4231" s="254">
        <v>26901</v>
      </c>
      <c r="E4231" s="254">
        <v>1182</v>
      </c>
    </row>
    <row r="4232" spans="1:5" x14ac:dyDescent="0.25">
      <c r="A4232" s="253" t="s">
        <v>260</v>
      </c>
      <c r="B4232" s="250" t="s">
        <v>1156</v>
      </c>
      <c r="C4232" s="250" t="s">
        <v>4814</v>
      </c>
      <c r="D4232" s="254">
        <v>1289</v>
      </c>
      <c r="E4232" s="254">
        <v>1175</v>
      </c>
    </row>
    <row r="4233" spans="1:5" x14ac:dyDescent="0.25">
      <c r="A4233" s="253" t="s">
        <v>260</v>
      </c>
      <c r="B4233" s="250" t="s">
        <v>345</v>
      </c>
      <c r="C4233" s="250" t="s">
        <v>4815</v>
      </c>
      <c r="D4233" s="254">
        <v>25515</v>
      </c>
      <c r="E4233" s="254">
        <v>1154</v>
      </c>
    </row>
    <row r="4234" spans="1:5" x14ac:dyDescent="0.25">
      <c r="A4234" s="253" t="s">
        <v>260</v>
      </c>
      <c r="B4234" s="250" t="s">
        <v>263</v>
      </c>
      <c r="C4234" s="250" t="s">
        <v>4816</v>
      </c>
      <c r="D4234" s="254">
        <v>51006</v>
      </c>
      <c r="E4234" s="254">
        <v>1110</v>
      </c>
    </row>
    <row r="4235" spans="1:5" x14ac:dyDescent="0.25">
      <c r="A4235" s="253" t="s">
        <v>260</v>
      </c>
      <c r="B4235" s="250" t="s">
        <v>364</v>
      </c>
      <c r="C4235" s="250" t="s">
        <v>4817</v>
      </c>
      <c r="D4235" s="254">
        <v>19137</v>
      </c>
      <c r="E4235" s="254">
        <v>1100</v>
      </c>
    </row>
    <row r="4236" spans="1:5" x14ac:dyDescent="0.25">
      <c r="A4236" s="253" t="s">
        <v>260</v>
      </c>
      <c r="B4236" s="250" t="s">
        <v>261</v>
      </c>
      <c r="C4236" s="250" t="s">
        <v>4818</v>
      </c>
      <c r="D4236" s="254">
        <v>382342</v>
      </c>
      <c r="E4236" s="254">
        <v>1100</v>
      </c>
    </row>
    <row r="4237" spans="1:5" x14ac:dyDescent="0.25">
      <c r="A4237" s="253" t="s">
        <v>260</v>
      </c>
      <c r="B4237" s="250" t="s">
        <v>345</v>
      </c>
      <c r="C4237" s="250" t="s">
        <v>4819</v>
      </c>
      <c r="D4237" s="254">
        <v>22323</v>
      </c>
      <c r="E4237" s="254">
        <v>1100</v>
      </c>
    </row>
    <row r="4238" spans="1:5" x14ac:dyDescent="0.25">
      <c r="A4238" s="253" t="s">
        <v>260</v>
      </c>
      <c r="B4238" s="250" t="s">
        <v>1231</v>
      </c>
      <c r="C4238" s="250" t="s">
        <v>4820</v>
      </c>
      <c r="D4238" s="254">
        <v>139773</v>
      </c>
      <c r="E4238" s="254">
        <v>1100</v>
      </c>
    </row>
    <row r="4239" spans="1:5" x14ac:dyDescent="0.25">
      <c r="A4239" s="253" t="s">
        <v>260</v>
      </c>
      <c r="B4239" s="250" t="s">
        <v>261</v>
      </c>
      <c r="C4239" s="250" t="s">
        <v>4821</v>
      </c>
      <c r="D4239" s="254">
        <v>34456</v>
      </c>
      <c r="E4239" s="254">
        <v>1100</v>
      </c>
    </row>
    <row r="4240" spans="1:5" x14ac:dyDescent="0.25">
      <c r="A4240" s="253" t="s">
        <v>260</v>
      </c>
      <c r="B4240" s="250" t="s">
        <v>261</v>
      </c>
      <c r="C4240" s="250" t="s">
        <v>4822</v>
      </c>
      <c r="D4240" s="254">
        <v>84672</v>
      </c>
      <c r="E4240" s="254">
        <v>1100</v>
      </c>
    </row>
    <row r="4241" spans="1:5" x14ac:dyDescent="0.25">
      <c r="A4241" s="253" t="s">
        <v>260</v>
      </c>
      <c r="B4241" s="250" t="s">
        <v>2061</v>
      </c>
      <c r="C4241" s="250" t="s">
        <v>4823</v>
      </c>
      <c r="D4241" s="254">
        <v>21115</v>
      </c>
      <c r="E4241" s="254">
        <v>1100</v>
      </c>
    </row>
    <row r="4242" spans="1:5" x14ac:dyDescent="0.25">
      <c r="A4242" s="253" t="s">
        <v>260</v>
      </c>
      <c r="B4242" s="250" t="s">
        <v>261</v>
      </c>
      <c r="C4242" s="250" t="s">
        <v>4824</v>
      </c>
      <c r="D4242" s="254">
        <v>162518</v>
      </c>
      <c r="E4242" s="254">
        <v>1095</v>
      </c>
    </row>
    <row r="4243" spans="1:5" x14ac:dyDescent="0.25">
      <c r="A4243" s="253" t="s">
        <v>260</v>
      </c>
      <c r="B4243" s="250" t="s">
        <v>263</v>
      </c>
      <c r="C4243" s="250" t="s">
        <v>4825</v>
      </c>
      <c r="D4243" s="254">
        <v>39426</v>
      </c>
      <c r="E4243" s="254">
        <v>1064</v>
      </c>
    </row>
    <row r="4244" spans="1:5" x14ac:dyDescent="0.25">
      <c r="A4244" s="253" t="s">
        <v>260</v>
      </c>
      <c r="B4244" s="250" t="s">
        <v>284</v>
      </c>
      <c r="C4244" s="250" t="s">
        <v>4826</v>
      </c>
      <c r="D4244" s="254">
        <v>29960</v>
      </c>
      <c r="E4244" s="254">
        <v>1050</v>
      </c>
    </row>
    <row r="4245" spans="1:5" x14ac:dyDescent="0.25">
      <c r="A4245" s="253" t="s">
        <v>260</v>
      </c>
      <c r="B4245" s="250" t="s">
        <v>263</v>
      </c>
      <c r="C4245" s="250" t="s">
        <v>4827</v>
      </c>
      <c r="D4245" s="254">
        <v>74052</v>
      </c>
      <c r="E4245" s="254">
        <v>1050</v>
      </c>
    </row>
    <row r="4246" spans="1:5" x14ac:dyDescent="0.25">
      <c r="A4246" s="253" t="s">
        <v>260</v>
      </c>
      <c r="B4246" s="250" t="s">
        <v>424</v>
      </c>
      <c r="C4246" s="250" t="s">
        <v>4828</v>
      </c>
      <c r="D4246" s="254">
        <v>56208</v>
      </c>
      <c r="E4246" s="254">
        <v>1034</v>
      </c>
    </row>
    <row r="4247" spans="1:5" x14ac:dyDescent="0.25">
      <c r="A4247" s="253" t="s">
        <v>260</v>
      </c>
      <c r="B4247" s="250" t="s">
        <v>263</v>
      </c>
      <c r="C4247" s="250" t="s">
        <v>4829</v>
      </c>
      <c r="D4247" s="254">
        <v>39173</v>
      </c>
      <c r="E4247" s="254">
        <v>1025</v>
      </c>
    </row>
    <row r="4248" spans="1:5" x14ac:dyDescent="0.25">
      <c r="A4248" s="253" t="s">
        <v>260</v>
      </c>
      <c r="B4248" s="250" t="s">
        <v>345</v>
      </c>
      <c r="C4248" s="250" t="s">
        <v>4830</v>
      </c>
      <c r="D4248" s="254">
        <v>148997</v>
      </c>
      <c r="E4248" s="254">
        <v>1024</v>
      </c>
    </row>
    <row r="4249" spans="1:5" x14ac:dyDescent="0.25">
      <c r="A4249" s="253" t="s">
        <v>260</v>
      </c>
      <c r="B4249" s="250" t="s">
        <v>275</v>
      </c>
      <c r="C4249" s="250" t="s">
        <v>4831</v>
      </c>
      <c r="D4249" s="254">
        <v>60234</v>
      </c>
      <c r="E4249" s="254">
        <v>1000</v>
      </c>
    </row>
    <row r="4250" spans="1:5" x14ac:dyDescent="0.25">
      <c r="A4250" s="253" t="s">
        <v>260</v>
      </c>
      <c r="B4250" s="250" t="s">
        <v>345</v>
      </c>
      <c r="C4250" s="250" t="s">
        <v>4832</v>
      </c>
      <c r="D4250" s="254">
        <v>242440</v>
      </c>
      <c r="E4250" s="254">
        <v>1000</v>
      </c>
    </row>
    <row r="4251" spans="1:5" x14ac:dyDescent="0.25">
      <c r="A4251" s="253" t="s">
        <v>260</v>
      </c>
      <c r="B4251" s="250" t="s">
        <v>291</v>
      </c>
      <c r="C4251" s="250" t="s">
        <v>4833</v>
      </c>
      <c r="D4251" s="254">
        <v>16595</v>
      </c>
      <c r="E4251" s="254">
        <v>1000</v>
      </c>
    </row>
    <row r="4252" spans="1:5" x14ac:dyDescent="0.25">
      <c r="A4252" s="253" t="s">
        <v>260</v>
      </c>
      <c r="B4252" s="250" t="s">
        <v>6</v>
      </c>
      <c r="C4252" s="250" t="s">
        <v>4834</v>
      </c>
      <c r="D4252" s="254">
        <v>25974</v>
      </c>
      <c r="E4252" s="254">
        <v>1000</v>
      </c>
    </row>
    <row r="4253" spans="1:5" x14ac:dyDescent="0.25">
      <c r="A4253" s="253" t="s">
        <v>260</v>
      </c>
      <c r="B4253" s="250" t="s">
        <v>316</v>
      </c>
      <c r="C4253" s="250" t="s">
        <v>4835</v>
      </c>
      <c r="D4253" s="254">
        <v>199533</v>
      </c>
      <c r="E4253" s="254">
        <v>1000</v>
      </c>
    </row>
    <row r="4254" spans="1:5" x14ac:dyDescent="0.25">
      <c r="A4254" s="253" t="s">
        <v>260</v>
      </c>
      <c r="B4254" s="250" t="s">
        <v>278</v>
      </c>
      <c r="C4254" s="250" t="s">
        <v>4836</v>
      </c>
      <c r="D4254" s="254">
        <v>22080</v>
      </c>
      <c r="E4254" s="254">
        <v>1000</v>
      </c>
    </row>
    <row r="4255" spans="1:5" x14ac:dyDescent="0.25">
      <c r="A4255" s="253" t="s">
        <v>260</v>
      </c>
      <c r="B4255" s="250" t="s">
        <v>270</v>
      </c>
      <c r="C4255" s="250" t="s">
        <v>4837</v>
      </c>
      <c r="D4255" s="254">
        <v>3098</v>
      </c>
      <c r="E4255" s="254">
        <v>1000</v>
      </c>
    </row>
    <row r="4256" spans="1:5" x14ac:dyDescent="0.25">
      <c r="A4256" s="253" t="s">
        <v>260</v>
      </c>
      <c r="B4256" s="250" t="s">
        <v>531</v>
      </c>
      <c r="C4256" s="250" t="s">
        <v>4838</v>
      </c>
      <c r="D4256" s="254">
        <v>4460</v>
      </c>
      <c r="E4256" s="254">
        <v>1000</v>
      </c>
    </row>
    <row r="4257" spans="1:5" x14ac:dyDescent="0.25">
      <c r="A4257" s="253" t="s">
        <v>260</v>
      </c>
      <c r="B4257" s="250" t="s">
        <v>649</v>
      </c>
      <c r="C4257" s="250" t="s">
        <v>4839</v>
      </c>
      <c r="D4257" s="254">
        <v>27726</v>
      </c>
      <c r="E4257" s="254">
        <v>1000</v>
      </c>
    </row>
    <row r="4258" spans="1:5" x14ac:dyDescent="0.25">
      <c r="A4258" s="253" t="s">
        <v>260</v>
      </c>
      <c r="B4258" s="250" t="s">
        <v>270</v>
      </c>
      <c r="C4258" s="250" t="s">
        <v>4840</v>
      </c>
      <c r="D4258" s="254">
        <v>349823</v>
      </c>
      <c r="E4258" s="254">
        <v>1000</v>
      </c>
    </row>
    <row r="4259" spans="1:5" x14ac:dyDescent="0.25">
      <c r="A4259" s="253" t="s">
        <v>260</v>
      </c>
      <c r="B4259" s="250" t="s">
        <v>270</v>
      </c>
      <c r="C4259" s="250" t="s">
        <v>4841</v>
      </c>
      <c r="D4259" s="254">
        <v>9909</v>
      </c>
      <c r="E4259" s="254">
        <v>1000</v>
      </c>
    </row>
    <row r="4260" spans="1:5" x14ac:dyDescent="0.25">
      <c r="A4260" s="253" t="s">
        <v>260</v>
      </c>
      <c r="B4260" s="250" t="s">
        <v>345</v>
      </c>
      <c r="C4260" s="250" t="s">
        <v>4842</v>
      </c>
      <c r="D4260" s="254">
        <v>20362</v>
      </c>
      <c r="E4260" s="254">
        <v>1000</v>
      </c>
    </row>
    <row r="4261" spans="1:5" x14ac:dyDescent="0.25">
      <c r="A4261" s="253" t="s">
        <v>260</v>
      </c>
      <c r="B4261" s="250" t="s">
        <v>263</v>
      </c>
      <c r="C4261" s="250" t="s">
        <v>4843</v>
      </c>
      <c r="D4261" s="254">
        <v>767643</v>
      </c>
      <c r="E4261" s="254">
        <v>1000</v>
      </c>
    </row>
    <row r="4262" spans="1:5" x14ac:dyDescent="0.25">
      <c r="A4262" s="253" t="s">
        <v>260</v>
      </c>
      <c r="B4262" s="250" t="s">
        <v>728</v>
      </c>
      <c r="C4262" s="250" t="s">
        <v>4844</v>
      </c>
      <c r="D4262" s="254">
        <v>32257</v>
      </c>
      <c r="E4262" s="254">
        <v>1000</v>
      </c>
    </row>
    <row r="4263" spans="1:5" x14ac:dyDescent="0.25">
      <c r="A4263" s="253" t="s">
        <v>260</v>
      </c>
      <c r="B4263" s="250" t="s">
        <v>270</v>
      </c>
      <c r="C4263" s="250" t="s">
        <v>4845</v>
      </c>
      <c r="D4263" s="254">
        <v>84569</v>
      </c>
      <c r="E4263" s="254">
        <v>1000</v>
      </c>
    </row>
    <row r="4264" spans="1:5" x14ac:dyDescent="0.25">
      <c r="A4264" s="253" t="s">
        <v>260</v>
      </c>
      <c r="B4264" s="250" t="s">
        <v>330</v>
      </c>
      <c r="C4264" s="250" t="s">
        <v>4846</v>
      </c>
      <c r="D4264" s="254">
        <v>507</v>
      </c>
      <c r="E4264" s="254">
        <v>1000</v>
      </c>
    </row>
    <row r="4265" spans="1:5" x14ac:dyDescent="0.25">
      <c r="A4265" s="253" t="s">
        <v>260</v>
      </c>
      <c r="B4265" s="250" t="s">
        <v>263</v>
      </c>
      <c r="C4265" s="250" t="s">
        <v>4847</v>
      </c>
      <c r="D4265" s="254">
        <v>120743</v>
      </c>
      <c r="E4265" s="254">
        <v>1000</v>
      </c>
    </row>
    <row r="4266" spans="1:5" x14ac:dyDescent="0.25">
      <c r="A4266" s="253" t="s">
        <v>260</v>
      </c>
      <c r="B4266" s="250" t="s">
        <v>345</v>
      </c>
      <c r="C4266" s="250" t="s">
        <v>4848</v>
      </c>
      <c r="D4266" s="254">
        <v>21912</v>
      </c>
      <c r="E4266" s="254">
        <v>1000</v>
      </c>
    </row>
    <row r="4267" spans="1:5" x14ac:dyDescent="0.25">
      <c r="A4267" s="253" t="s">
        <v>260</v>
      </c>
      <c r="B4267" s="250" t="s">
        <v>4849</v>
      </c>
      <c r="C4267" s="250" t="s">
        <v>4850</v>
      </c>
      <c r="D4267" s="254">
        <v>22268</v>
      </c>
      <c r="E4267" s="254">
        <v>1000</v>
      </c>
    </row>
    <row r="4268" spans="1:5" x14ac:dyDescent="0.25">
      <c r="A4268" s="253" t="s">
        <v>260</v>
      </c>
      <c r="B4268" s="250" t="s">
        <v>4851</v>
      </c>
      <c r="C4268" s="250" t="s">
        <v>4852</v>
      </c>
      <c r="D4268" s="254">
        <v>274216</v>
      </c>
      <c r="E4268" s="254">
        <v>1000</v>
      </c>
    </row>
    <row r="4269" spans="1:5" x14ac:dyDescent="0.25">
      <c r="A4269" s="253" t="s">
        <v>260</v>
      </c>
      <c r="B4269" s="250" t="s">
        <v>261</v>
      </c>
      <c r="C4269" s="250" t="s">
        <v>4853</v>
      </c>
      <c r="D4269" s="254">
        <v>117412</v>
      </c>
      <c r="E4269" s="254">
        <v>1000</v>
      </c>
    </row>
    <row r="4270" spans="1:5" x14ac:dyDescent="0.25">
      <c r="A4270" s="253" t="s">
        <v>260</v>
      </c>
      <c r="B4270" s="250" t="s">
        <v>261</v>
      </c>
      <c r="C4270" s="250" t="s">
        <v>4854</v>
      </c>
      <c r="D4270" s="254">
        <v>9575</v>
      </c>
      <c r="E4270" s="254">
        <v>1000</v>
      </c>
    </row>
    <row r="4271" spans="1:5" x14ac:dyDescent="0.25">
      <c r="A4271" s="253" t="s">
        <v>260</v>
      </c>
      <c r="B4271" s="250" t="s">
        <v>270</v>
      </c>
      <c r="C4271" s="250" t="s">
        <v>4855</v>
      </c>
      <c r="D4271" s="254">
        <v>357528</v>
      </c>
      <c r="E4271" s="254">
        <v>1000</v>
      </c>
    </row>
    <row r="4272" spans="1:5" x14ac:dyDescent="0.25">
      <c r="A4272" s="253" t="s">
        <v>260</v>
      </c>
      <c r="B4272" s="250" t="s">
        <v>4856</v>
      </c>
      <c r="C4272" s="250" t="s">
        <v>4857</v>
      </c>
      <c r="D4272" s="254">
        <v>2524524</v>
      </c>
      <c r="E4272" s="254">
        <v>1000</v>
      </c>
    </row>
    <row r="4273" spans="1:5" x14ac:dyDescent="0.25">
      <c r="A4273" s="253" t="s">
        <v>260</v>
      </c>
      <c r="B4273" s="250" t="s">
        <v>263</v>
      </c>
      <c r="C4273" s="250" t="s">
        <v>4858</v>
      </c>
      <c r="D4273" s="254">
        <v>14938</v>
      </c>
      <c r="E4273" s="254">
        <v>1000</v>
      </c>
    </row>
    <row r="4274" spans="1:5" x14ac:dyDescent="0.25">
      <c r="A4274" s="253" t="s">
        <v>260</v>
      </c>
      <c r="B4274" s="250" t="s">
        <v>661</v>
      </c>
      <c r="C4274" s="250" t="s">
        <v>4859</v>
      </c>
      <c r="D4274" s="254">
        <v>14770</v>
      </c>
      <c r="E4274" s="254">
        <v>1000</v>
      </c>
    </row>
    <row r="4275" spans="1:5" x14ac:dyDescent="0.25">
      <c r="A4275" s="253" t="s">
        <v>260</v>
      </c>
      <c r="B4275" s="250" t="s">
        <v>345</v>
      </c>
      <c r="C4275" s="250" t="s">
        <v>4860</v>
      </c>
      <c r="D4275" s="254">
        <v>22259</v>
      </c>
      <c r="E4275" s="254">
        <v>990</v>
      </c>
    </row>
    <row r="4276" spans="1:5" x14ac:dyDescent="0.25">
      <c r="A4276" s="253" t="s">
        <v>260</v>
      </c>
      <c r="B4276" s="250" t="s">
        <v>263</v>
      </c>
      <c r="C4276" s="250" t="s">
        <v>4861</v>
      </c>
      <c r="D4276" s="254">
        <v>8377</v>
      </c>
      <c r="E4276" s="254">
        <v>950</v>
      </c>
    </row>
    <row r="4277" spans="1:5" x14ac:dyDescent="0.25">
      <c r="A4277" s="253" t="s">
        <v>260</v>
      </c>
      <c r="B4277" s="250" t="s">
        <v>2424</v>
      </c>
      <c r="C4277" s="250" t="s">
        <v>4862</v>
      </c>
      <c r="D4277" s="254">
        <v>278821</v>
      </c>
      <c r="E4277" s="254">
        <v>950</v>
      </c>
    </row>
    <row r="4278" spans="1:5" x14ac:dyDescent="0.25">
      <c r="A4278" s="253" t="s">
        <v>260</v>
      </c>
      <c r="B4278" s="250" t="s">
        <v>325</v>
      </c>
      <c r="C4278" s="250" t="s">
        <v>4863</v>
      </c>
      <c r="D4278" s="254">
        <v>10547</v>
      </c>
      <c r="E4278" s="254">
        <v>950</v>
      </c>
    </row>
    <row r="4279" spans="1:5" x14ac:dyDescent="0.25">
      <c r="A4279" s="253" t="s">
        <v>260</v>
      </c>
      <c r="B4279" s="250" t="s">
        <v>263</v>
      </c>
      <c r="C4279" s="250" t="s">
        <v>4864</v>
      </c>
      <c r="D4279" s="254">
        <v>44710</v>
      </c>
      <c r="E4279" s="254">
        <v>943</v>
      </c>
    </row>
    <row r="4280" spans="1:5" x14ac:dyDescent="0.25">
      <c r="A4280" s="253" t="s">
        <v>260</v>
      </c>
      <c r="B4280" s="250" t="s">
        <v>345</v>
      </c>
      <c r="C4280" s="250" t="s">
        <v>4865</v>
      </c>
      <c r="D4280" s="254">
        <v>28180</v>
      </c>
      <c r="E4280" s="254">
        <v>900</v>
      </c>
    </row>
    <row r="4281" spans="1:5" x14ac:dyDescent="0.25">
      <c r="A4281" s="253" t="s">
        <v>260</v>
      </c>
      <c r="B4281" s="250" t="s">
        <v>316</v>
      </c>
      <c r="C4281" s="250" t="s">
        <v>4866</v>
      </c>
      <c r="D4281" s="254">
        <v>3223</v>
      </c>
      <c r="E4281" s="254">
        <v>900</v>
      </c>
    </row>
    <row r="4282" spans="1:5" x14ac:dyDescent="0.25">
      <c r="A4282" s="253" t="s">
        <v>260</v>
      </c>
      <c r="B4282" s="250" t="s">
        <v>2061</v>
      </c>
      <c r="C4282" s="250" t="s">
        <v>4867</v>
      </c>
      <c r="D4282" s="254">
        <v>18764</v>
      </c>
      <c r="E4282" s="254">
        <v>844</v>
      </c>
    </row>
    <row r="4283" spans="1:5" x14ac:dyDescent="0.25">
      <c r="A4283" s="253" t="s">
        <v>260</v>
      </c>
      <c r="B4283" s="250" t="s">
        <v>345</v>
      </c>
      <c r="C4283" s="250" t="s">
        <v>4868</v>
      </c>
      <c r="D4283" s="254">
        <v>16402</v>
      </c>
      <c r="E4283" s="254">
        <v>800</v>
      </c>
    </row>
    <row r="4284" spans="1:5" x14ac:dyDescent="0.25">
      <c r="A4284" s="253" t="s">
        <v>260</v>
      </c>
      <c r="B4284" s="250" t="s">
        <v>325</v>
      </c>
      <c r="C4284" s="250" t="s">
        <v>4869</v>
      </c>
      <c r="D4284" s="254">
        <v>17651</v>
      </c>
      <c r="E4284" s="254">
        <v>800</v>
      </c>
    </row>
    <row r="4285" spans="1:5" x14ac:dyDescent="0.25">
      <c r="A4285" s="253" t="s">
        <v>260</v>
      </c>
      <c r="B4285" s="250" t="s">
        <v>263</v>
      </c>
      <c r="C4285" s="250" t="s">
        <v>4870</v>
      </c>
      <c r="D4285" s="254">
        <v>15294</v>
      </c>
      <c r="E4285" s="254">
        <v>800</v>
      </c>
    </row>
    <row r="4286" spans="1:5" x14ac:dyDescent="0.25">
      <c r="A4286" s="253" t="s">
        <v>260</v>
      </c>
      <c r="B4286" s="250" t="s">
        <v>692</v>
      </c>
      <c r="C4286" s="250" t="s">
        <v>4871</v>
      </c>
      <c r="D4286" s="254">
        <v>1625</v>
      </c>
      <c r="E4286" s="254">
        <v>800</v>
      </c>
    </row>
    <row r="4287" spans="1:5" x14ac:dyDescent="0.25">
      <c r="A4287" s="253" t="s">
        <v>260</v>
      </c>
      <c r="B4287" s="250" t="s">
        <v>325</v>
      </c>
      <c r="C4287" s="250" t="s">
        <v>4872</v>
      </c>
      <c r="D4287" s="254">
        <v>140802</v>
      </c>
      <c r="E4287" s="254">
        <v>800</v>
      </c>
    </row>
    <row r="4288" spans="1:5" x14ac:dyDescent="0.25">
      <c r="A4288" s="253" t="s">
        <v>260</v>
      </c>
      <c r="B4288" s="250" t="s">
        <v>1685</v>
      </c>
      <c r="C4288" s="250" t="s">
        <v>4873</v>
      </c>
      <c r="D4288" s="254">
        <v>29604</v>
      </c>
      <c r="E4288" s="254">
        <v>800</v>
      </c>
    </row>
    <row r="4289" spans="1:5" x14ac:dyDescent="0.25">
      <c r="A4289" s="253" t="s">
        <v>260</v>
      </c>
      <c r="B4289" s="250" t="s">
        <v>345</v>
      </c>
      <c r="C4289" s="250" t="s">
        <v>4874</v>
      </c>
      <c r="D4289" s="254">
        <v>5447</v>
      </c>
      <c r="E4289" s="254">
        <v>775</v>
      </c>
    </row>
    <row r="4290" spans="1:5" x14ac:dyDescent="0.25">
      <c r="A4290" s="253" t="s">
        <v>260</v>
      </c>
      <c r="B4290" s="250" t="s">
        <v>345</v>
      </c>
      <c r="C4290" s="250" t="s">
        <v>4875</v>
      </c>
      <c r="D4290" s="254">
        <v>126767</v>
      </c>
      <c r="E4290" s="254">
        <v>769</v>
      </c>
    </row>
    <row r="4291" spans="1:5" x14ac:dyDescent="0.25">
      <c r="A4291" s="253" t="s">
        <v>260</v>
      </c>
      <c r="B4291" s="250" t="s">
        <v>263</v>
      </c>
      <c r="C4291" s="250" t="s">
        <v>4876</v>
      </c>
      <c r="D4291" s="254">
        <v>50306</v>
      </c>
      <c r="E4291" s="254">
        <v>750</v>
      </c>
    </row>
    <row r="4292" spans="1:5" x14ac:dyDescent="0.25">
      <c r="A4292" s="253" t="s">
        <v>260</v>
      </c>
      <c r="B4292" s="250" t="s">
        <v>291</v>
      </c>
      <c r="C4292" s="250" t="s">
        <v>4877</v>
      </c>
      <c r="D4292" s="254">
        <v>1024609</v>
      </c>
      <c r="E4292" s="254">
        <v>725</v>
      </c>
    </row>
    <row r="4293" spans="1:5" x14ac:dyDescent="0.25">
      <c r="A4293" s="253" t="s">
        <v>260</v>
      </c>
      <c r="B4293" s="250" t="s">
        <v>345</v>
      </c>
      <c r="C4293" s="250" t="s">
        <v>4878</v>
      </c>
      <c r="D4293" s="254">
        <v>112687</v>
      </c>
      <c r="E4293" s="254">
        <v>720</v>
      </c>
    </row>
    <row r="4294" spans="1:5" x14ac:dyDescent="0.25">
      <c r="A4294" s="253" t="s">
        <v>260</v>
      </c>
      <c r="B4294" s="250" t="s">
        <v>535</v>
      </c>
      <c r="C4294" s="250" t="s">
        <v>4879</v>
      </c>
      <c r="D4294" s="254">
        <v>19106</v>
      </c>
      <c r="E4294" s="254">
        <v>719</v>
      </c>
    </row>
    <row r="4295" spans="1:5" x14ac:dyDescent="0.25">
      <c r="A4295" s="253" t="s">
        <v>260</v>
      </c>
      <c r="B4295" s="250" t="s">
        <v>345</v>
      </c>
      <c r="C4295" s="250" t="s">
        <v>4880</v>
      </c>
      <c r="D4295" s="254">
        <v>109956</v>
      </c>
      <c r="E4295" s="254">
        <v>716</v>
      </c>
    </row>
    <row r="4296" spans="1:5" x14ac:dyDescent="0.25">
      <c r="A4296" s="253" t="s">
        <v>260</v>
      </c>
      <c r="B4296" s="250" t="s">
        <v>263</v>
      </c>
      <c r="C4296" s="250" t="s">
        <v>4881</v>
      </c>
      <c r="D4296" s="254">
        <v>15712</v>
      </c>
      <c r="E4296" s="254">
        <v>700</v>
      </c>
    </row>
    <row r="4297" spans="1:5" x14ac:dyDescent="0.25">
      <c r="A4297" s="253" t="s">
        <v>260</v>
      </c>
      <c r="B4297" s="250" t="s">
        <v>2823</v>
      </c>
      <c r="C4297" s="250" t="s">
        <v>4882</v>
      </c>
      <c r="D4297" s="254">
        <v>10226</v>
      </c>
      <c r="E4297" s="254">
        <v>681</v>
      </c>
    </row>
    <row r="4298" spans="1:5" x14ac:dyDescent="0.25">
      <c r="A4298" s="253" t="s">
        <v>260</v>
      </c>
      <c r="B4298" s="250" t="s">
        <v>261</v>
      </c>
      <c r="C4298" s="250" t="s">
        <v>4883</v>
      </c>
      <c r="D4298" s="254">
        <v>0</v>
      </c>
      <c r="E4298" s="254">
        <v>680</v>
      </c>
    </row>
    <row r="4299" spans="1:5" x14ac:dyDescent="0.25">
      <c r="A4299" s="253" t="s">
        <v>260</v>
      </c>
      <c r="B4299" s="250" t="s">
        <v>345</v>
      </c>
      <c r="C4299" s="250" t="s">
        <v>4884</v>
      </c>
      <c r="D4299" s="254">
        <v>59764</v>
      </c>
      <c r="E4299" s="254">
        <v>677</v>
      </c>
    </row>
    <row r="4300" spans="1:5" x14ac:dyDescent="0.25">
      <c r="A4300" s="253" t="s">
        <v>260</v>
      </c>
      <c r="B4300" s="250" t="s">
        <v>4885</v>
      </c>
      <c r="C4300" s="250" t="s">
        <v>4886</v>
      </c>
      <c r="D4300" s="254">
        <v>36395</v>
      </c>
      <c r="E4300" s="254">
        <v>673</v>
      </c>
    </row>
    <row r="4301" spans="1:5" x14ac:dyDescent="0.25">
      <c r="A4301" s="253" t="s">
        <v>260</v>
      </c>
      <c r="B4301" s="250" t="s">
        <v>261</v>
      </c>
      <c r="C4301" s="250" t="s">
        <v>4887</v>
      </c>
      <c r="D4301" s="254">
        <v>5836</v>
      </c>
      <c r="E4301" s="254">
        <v>650</v>
      </c>
    </row>
    <row r="4302" spans="1:5" x14ac:dyDescent="0.25">
      <c r="A4302" s="253" t="s">
        <v>260</v>
      </c>
      <c r="B4302" s="250" t="s">
        <v>263</v>
      </c>
      <c r="C4302" s="250" t="s">
        <v>4888</v>
      </c>
      <c r="D4302" s="254">
        <v>24922</v>
      </c>
      <c r="E4302" s="254">
        <v>640</v>
      </c>
    </row>
    <row r="4303" spans="1:5" x14ac:dyDescent="0.25">
      <c r="A4303" s="253" t="s">
        <v>260</v>
      </c>
      <c r="B4303" s="250" t="s">
        <v>270</v>
      </c>
      <c r="C4303" s="250" t="s">
        <v>4889</v>
      </c>
      <c r="D4303" s="254">
        <v>63571</v>
      </c>
      <c r="E4303" s="254">
        <v>617</v>
      </c>
    </row>
    <row r="4304" spans="1:5" x14ac:dyDescent="0.25">
      <c r="A4304" s="253" t="s">
        <v>260</v>
      </c>
      <c r="B4304" s="250" t="s">
        <v>345</v>
      </c>
      <c r="C4304" s="250" t="s">
        <v>4890</v>
      </c>
      <c r="D4304" s="254">
        <v>13355</v>
      </c>
      <c r="E4304" s="254">
        <v>600</v>
      </c>
    </row>
    <row r="4305" spans="1:5" x14ac:dyDescent="0.25">
      <c r="A4305" s="253" t="s">
        <v>260</v>
      </c>
      <c r="B4305" s="250" t="s">
        <v>2661</v>
      </c>
      <c r="C4305" s="250" t="s">
        <v>4891</v>
      </c>
      <c r="D4305" s="254">
        <v>15936</v>
      </c>
      <c r="E4305" s="254">
        <v>600</v>
      </c>
    </row>
    <row r="4306" spans="1:5" x14ac:dyDescent="0.25">
      <c r="A4306" s="253" t="s">
        <v>260</v>
      </c>
      <c r="B4306" s="250" t="s">
        <v>1575</v>
      </c>
      <c r="C4306" s="250" t="s">
        <v>4892</v>
      </c>
      <c r="D4306" s="254">
        <v>44850</v>
      </c>
      <c r="E4306" s="254">
        <v>578</v>
      </c>
    </row>
    <row r="4307" spans="1:5" x14ac:dyDescent="0.25">
      <c r="A4307" s="253" t="s">
        <v>260</v>
      </c>
      <c r="B4307" s="250" t="s">
        <v>291</v>
      </c>
      <c r="C4307" s="250" t="s">
        <v>4893</v>
      </c>
      <c r="D4307" s="254">
        <v>107002</v>
      </c>
      <c r="E4307" s="254">
        <v>575</v>
      </c>
    </row>
    <row r="4308" spans="1:5" x14ac:dyDescent="0.25">
      <c r="A4308" s="253" t="s">
        <v>260</v>
      </c>
      <c r="B4308" s="250" t="s">
        <v>345</v>
      </c>
      <c r="C4308" s="250" t="s">
        <v>4894</v>
      </c>
      <c r="D4308" s="254">
        <v>49868</v>
      </c>
      <c r="E4308" s="254">
        <v>570</v>
      </c>
    </row>
    <row r="4309" spans="1:5" x14ac:dyDescent="0.25">
      <c r="A4309" s="253" t="s">
        <v>260</v>
      </c>
      <c r="B4309" s="250" t="s">
        <v>263</v>
      </c>
      <c r="C4309" s="250" t="s">
        <v>4895</v>
      </c>
      <c r="D4309" s="254">
        <v>59274</v>
      </c>
      <c r="E4309" s="254">
        <v>565</v>
      </c>
    </row>
    <row r="4310" spans="1:5" x14ac:dyDescent="0.25">
      <c r="A4310" s="253" t="s">
        <v>260</v>
      </c>
      <c r="B4310" s="250" t="s">
        <v>261</v>
      </c>
      <c r="C4310" s="250" t="s">
        <v>4896</v>
      </c>
      <c r="D4310" s="254">
        <v>67849</v>
      </c>
      <c r="E4310" s="254">
        <v>564</v>
      </c>
    </row>
    <row r="4311" spans="1:5" x14ac:dyDescent="0.25">
      <c r="A4311" s="253" t="s">
        <v>260</v>
      </c>
      <c r="B4311" s="250" t="s">
        <v>1559</v>
      </c>
      <c r="C4311" s="250" t="s">
        <v>4897</v>
      </c>
      <c r="D4311" s="254">
        <v>9741</v>
      </c>
      <c r="E4311" s="254">
        <v>550</v>
      </c>
    </row>
    <row r="4312" spans="1:5" x14ac:dyDescent="0.25">
      <c r="A4312" s="253" t="s">
        <v>260</v>
      </c>
      <c r="B4312" s="250" t="s">
        <v>263</v>
      </c>
      <c r="C4312" s="250" t="s">
        <v>4898</v>
      </c>
      <c r="D4312" s="254">
        <v>33095</v>
      </c>
      <c r="E4312" s="254">
        <v>548</v>
      </c>
    </row>
    <row r="4313" spans="1:5" x14ac:dyDescent="0.25">
      <c r="A4313" s="253" t="s">
        <v>260</v>
      </c>
      <c r="B4313" s="250" t="s">
        <v>263</v>
      </c>
      <c r="C4313" s="250" t="s">
        <v>4899</v>
      </c>
      <c r="D4313" s="254">
        <v>41648</v>
      </c>
      <c r="E4313" s="254">
        <v>530</v>
      </c>
    </row>
    <row r="4314" spans="1:5" x14ac:dyDescent="0.25">
      <c r="A4314" s="253" t="s">
        <v>260</v>
      </c>
      <c r="B4314" s="250" t="s">
        <v>291</v>
      </c>
      <c r="C4314" s="250" t="s">
        <v>4900</v>
      </c>
      <c r="D4314" s="254">
        <v>52402</v>
      </c>
      <c r="E4314" s="254">
        <v>521</v>
      </c>
    </row>
    <row r="4315" spans="1:5" x14ac:dyDescent="0.25">
      <c r="A4315" s="253" t="s">
        <v>260</v>
      </c>
      <c r="B4315" s="250" t="s">
        <v>263</v>
      </c>
      <c r="C4315" s="250" t="s">
        <v>4901</v>
      </c>
      <c r="D4315" s="254">
        <v>4217</v>
      </c>
      <c r="E4315" s="254">
        <v>500</v>
      </c>
    </row>
    <row r="4316" spans="1:5" x14ac:dyDescent="0.25">
      <c r="A4316" s="253" t="s">
        <v>260</v>
      </c>
      <c r="B4316" s="250" t="s">
        <v>325</v>
      </c>
      <c r="C4316" s="250" t="s">
        <v>4902</v>
      </c>
      <c r="D4316" s="254">
        <v>35738</v>
      </c>
      <c r="E4316" s="254">
        <v>500</v>
      </c>
    </row>
    <row r="4317" spans="1:5" x14ac:dyDescent="0.25">
      <c r="A4317" s="253" t="s">
        <v>260</v>
      </c>
      <c r="B4317" s="250" t="s">
        <v>4364</v>
      </c>
      <c r="C4317" s="250" t="s">
        <v>4903</v>
      </c>
      <c r="D4317" s="254">
        <v>6887</v>
      </c>
      <c r="E4317" s="254">
        <v>500</v>
      </c>
    </row>
    <row r="4318" spans="1:5" x14ac:dyDescent="0.25">
      <c r="A4318" s="253" t="s">
        <v>260</v>
      </c>
      <c r="B4318" s="250" t="s">
        <v>261</v>
      </c>
      <c r="C4318" s="250" t="s">
        <v>4904</v>
      </c>
      <c r="D4318" s="254">
        <v>14957</v>
      </c>
      <c r="E4318" s="254">
        <v>500</v>
      </c>
    </row>
    <row r="4319" spans="1:5" x14ac:dyDescent="0.25">
      <c r="A4319" s="253" t="s">
        <v>260</v>
      </c>
      <c r="B4319" s="250" t="s">
        <v>4905</v>
      </c>
      <c r="C4319" s="250" t="s">
        <v>4906</v>
      </c>
      <c r="D4319" s="254">
        <v>15653</v>
      </c>
      <c r="E4319" s="254">
        <v>500</v>
      </c>
    </row>
    <row r="4320" spans="1:5" x14ac:dyDescent="0.25">
      <c r="A4320" s="253" t="s">
        <v>260</v>
      </c>
      <c r="B4320" s="250" t="s">
        <v>345</v>
      </c>
      <c r="C4320" s="250" t="s">
        <v>4907</v>
      </c>
      <c r="D4320" s="254">
        <v>11767</v>
      </c>
      <c r="E4320" s="254">
        <v>500</v>
      </c>
    </row>
    <row r="4321" spans="1:5" x14ac:dyDescent="0.25">
      <c r="A4321" s="253" t="s">
        <v>260</v>
      </c>
      <c r="B4321" s="250" t="s">
        <v>4908</v>
      </c>
      <c r="C4321" s="250" t="s">
        <v>4909</v>
      </c>
      <c r="D4321" s="254">
        <v>20815</v>
      </c>
      <c r="E4321" s="254">
        <v>500</v>
      </c>
    </row>
    <row r="4322" spans="1:5" x14ac:dyDescent="0.25">
      <c r="A4322" s="253" t="s">
        <v>260</v>
      </c>
      <c r="B4322" s="250" t="s">
        <v>373</v>
      </c>
      <c r="C4322" s="250" t="s">
        <v>4910</v>
      </c>
      <c r="D4322" s="254">
        <v>1641</v>
      </c>
      <c r="E4322" s="254">
        <v>500</v>
      </c>
    </row>
    <row r="4323" spans="1:5" x14ac:dyDescent="0.25">
      <c r="A4323" s="253" t="s">
        <v>260</v>
      </c>
      <c r="B4323" s="250" t="s">
        <v>345</v>
      </c>
      <c r="C4323" s="250" t="s">
        <v>4911</v>
      </c>
      <c r="D4323" s="254">
        <v>10989</v>
      </c>
      <c r="E4323" s="254">
        <v>500</v>
      </c>
    </row>
    <row r="4324" spans="1:5" x14ac:dyDescent="0.25">
      <c r="A4324" s="253" t="s">
        <v>260</v>
      </c>
      <c r="B4324" s="250" t="s">
        <v>345</v>
      </c>
      <c r="C4324" s="250" t="s">
        <v>4912</v>
      </c>
      <c r="D4324" s="254">
        <v>38064</v>
      </c>
      <c r="E4324" s="254">
        <v>500</v>
      </c>
    </row>
    <row r="4325" spans="1:5" x14ac:dyDescent="0.25">
      <c r="A4325" s="253" t="s">
        <v>260</v>
      </c>
      <c r="B4325" s="250" t="s">
        <v>261</v>
      </c>
      <c r="C4325" s="250" t="s">
        <v>4913</v>
      </c>
      <c r="D4325" s="254">
        <v>59046</v>
      </c>
      <c r="E4325" s="254">
        <v>500</v>
      </c>
    </row>
    <row r="4326" spans="1:5" x14ac:dyDescent="0.25">
      <c r="A4326" s="253" t="s">
        <v>260</v>
      </c>
      <c r="B4326" s="250" t="s">
        <v>4914</v>
      </c>
      <c r="C4326" s="250" t="s">
        <v>4915</v>
      </c>
      <c r="D4326" s="254">
        <v>5232</v>
      </c>
      <c r="E4326" s="254">
        <v>500</v>
      </c>
    </row>
    <row r="4327" spans="1:5" x14ac:dyDescent="0.25">
      <c r="A4327" s="253" t="s">
        <v>260</v>
      </c>
      <c r="B4327" s="250" t="s">
        <v>2280</v>
      </c>
      <c r="C4327" s="250" t="s">
        <v>4916</v>
      </c>
      <c r="D4327" s="254">
        <v>0</v>
      </c>
      <c r="E4327" s="254">
        <v>500</v>
      </c>
    </row>
    <row r="4328" spans="1:5" x14ac:dyDescent="0.25">
      <c r="A4328" s="253" t="s">
        <v>260</v>
      </c>
      <c r="B4328" s="250" t="s">
        <v>308</v>
      </c>
      <c r="C4328" s="250" t="s">
        <v>4917</v>
      </c>
      <c r="D4328" s="254">
        <v>2183</v>
      </c>
      <c r="E4328" s="254">
        <v>500</v>
      </c>
    </row>
    <row r="4329" spans="1:5" x14ac:dyDescent="0.25">
      <c r="A4329" s="253" t="s">
        <v>260</v>
      </c>
      <c r="B4329" s="250" t="s">
        <v>4918</v>
      </c>
      <c r="C4329" s="250" t="s">
        <v>4919</v>
      </c>
      <c r="D4329" s="254">
        <v>12246</v>
      </c>
      <c r="E4329" s="254">
        <v>500</v>
      </c>
    </row>
    <row r="4330" spans="1:5" x14ac:dyDescent="0.25">
      <c r="A4330" s="253" t="s">
        <v>260</v>
      </c>
      <c r="B4330" s="250" t="s">
        <v>1031</v>
      </c>
      <c r="C4330" s="250" t="s">
        <v>4920</v>
      </c>
      <c r="D4330" s="254">
        <v>4287</v>
      </c>
      <c r="E4330" s="254">
        <v>500</v>
      </c>
    </row>
    <row r="4331" spans="1:5" x14ac:dyDescent="0.25">
      <c r="A4331" s="253" t="s">
        <v>260</v>
      </c>
      <c r="B4331" s="250" t="s">
        <v>345</v>
      </c>
      <c r="C4331" s="250" t="s">
        <v>4921</v>
      </c>
      <c r="D4331" s="254">
        <v>31537</v>
      </c>
      <c r="E4331" s="254">
        <v>499</v>
      </c>
    </row>
    <row r="4332" spans="1:5" x14ac:dyDescent="0.25">
      <c r="A4332" s="253" t="s">
        <v>260</v>
      </c>
      <c r="B4332" s="250" t="s">
        <v>4922</v>
      </c>
      <c r="C4332" s="250" t="s">
        <v>4923</v>
      </c>
      <c r="D4332" s="254">
        <v>5250</v>
      </c>
      <c r="E4332" s="254">
        <v>480</v>
      </c>
    </row>
    <row r="4333" spans="1:5" x14ac:dyDescent="0.25">
      <c r="A4333" s="253" t="s">
        <v>260</v>
      </c>
      <c r="B4333" s="250" t="s">
        <v>263</v>
      </c>
      <c r="C4333" s="250" t="s">
        <v>4924</v>
      </c>
      <c r="D4333" s="254">
        <v>41435</v>
      </c>
      <c r="E4333" s="254">
        <v>469</v>
      </c>
    </row>
    <row r="4334" spans="1:5" x14ac:dyDescent="0.25">
      <c r="A4334" s="253" t="s">
        <v>260</v>
      </c>
      <c r="B4334" s="250" t="s">
        <v>345</v>
      </c>
      <c r="C4334" s="250" t="s">
        <v>4925</v>
      </c>
      <c r="D4334" s="254">
        <v>10115</v>
      </c>
      <c r="E4334" s="254">
        <v>450</v>
      </c>
    </row>
    <row r="4335" spans="1:5" x14ac:dyDescent="0.25">
      <c r="A4335" s="253" t="s">
        <v>260</v>
      </c>
      <c r="B4335" s="250" t="s">
        <v>555</v>
      </c>
      <c r="C4335" s="250" t="s">
        <v>4926</v>
      </c>
      <c r="D4335" s="254">
        <v>1</v>
      </c>
      <c r="E4335" s="254">
        <v>446</v>
      </c>
    </row>
    <row r="4336" spans="1:5" x14ac:dyDescent="0.25">
      <c r="A4336" s="253" t="s">
        <v>260</v>
      </c>
      <c r="B4336" s="250" t="s">
        <v>291</v>
      </c>
      <c r="C4336" s="250" t="s">
        <v>4927</v>
      </c>
      <c r="D4336" s="254">
        <v>19266</v>
      </c>
      <c r="E4336" s="254">
        <v>428</v>
      </c>
    </row>
    <row r="4337" spans="1:5" x14ac:dyDescent="0.25">
      <c r="A4337" s="253" t="s">
        <v>260</v>
      </c>
      <c r="B4337" s="250" t="s">
        <v>263</v>
      </c>
      <c r="C4337" s="250" t="s">
        <v>4928</v>
      </c>
      <c r="D4337" s="254">
        <v>39860</v>
      </c>
      <c r="E4337" s="254">
        <v>425</v>
      </c>
    </row>
    <row r="4338" spans="1:5" x14ac:dyDescent="0.25">
      <c r="A4338" s="253" t="s">
        <v>260</v>
      </c>
      <c r="B4338" s="250" t="s">
        <v>291</v>
      </c>
      <c r="C4338" s="250" t="s">
        <v>4929</v>
      </c>
      <c r="D4338" s="254">
        <v>2022342</v>
      </c>
      <c r="E4338" s="254">
        <v>400</v>
      </c>
    </row>
    <row r="4339" spans="1:5" x14ac:dyDescent="0.25">
      <c r="A4339" s="253" t="s">
        <v>260</v>
      </c>
      <c r="B4339" s="250" t="s">
        <v>345</v>
      </c>
      <c r="C4339" s="250" t="s">
        <v>4930</v>
      </c>
      <c r="D4339" s="254">
        <v>4487</v>
      </c>
      <c r="E4339" s="254">
        <v>400</v>
      </c>
    </row>
    <row r="4340" spans="1:5" x14ac:dyDescent="0.25">
      <c r="A4340" s="253" t="s">
        <v>260</v>
      </c>
      <c r="B4340" s="250" t="s">
        <v>2661</v>
      </c>
      <c r="C4340" s="250" t="s">
        <v>4931</v>
      </c>
      <c r="D4340" s="254">
        <v>56274</v>
      </c>
      <c r="E4340" s="254">
        <v>400</v>
      </c>
    </row>
    <row r="4341" spans="1:5" x14ac:dyDescent="0.25">
      <c r="A4341" s="253" t="s">
        <v>260</v>
      </c>
      <c r="B4341" s="250" t="s">
        <v>263</v>
      </c>
      <c r="C4341" s="250" t="s">
        <v>4932</v>
      </c>
      <c r="D4341" s="254">
        <v>11324</v>
      </c>
      <c r="E4341" s="254">
        <v>400</v>
      </c>
    </row>
    <row r="4342" spans="1:5" x14ac:dyDescent="0.25">
      <c r="A4342" s="253" t="s">
        <v>260</v>
      </c>
      <c r="B4342" s="250" t="s">
        <v>1423</v>
      </c>
      <c r="C4342" s="250" t="s">
        <v>4933</v>
      </c>
      <c r="D4342" s="254">
        <v>1821453</v>
      </c>
      <c r="E4342" s="254">
        <v>375</v>
      </c>
    </row>
    <row r="4343" spans="1:5" x14ac:dyDescent="0.25">
      <c r="A4343" s="253" t="s">
        <v>260</v>
      </c>
      <c r="B4343" s="250" t="s">
        <v>263</v>
      </c>
      <c r="C4343" s="250" t="s">
        <v>4934</v>
      </c>
      <c r="D4343" s="254">
        <v>41490</v>
      </c>
      <c r="E4343" s="254">
        <v>368</v>
      </c>
    </row>
    <row r="4344" spans="1:5" x14ac:dyDescent="0.25">
      <c r="A4344" s="253" t="s">
        <v>260</v>
      </c>
      <c r="B4344" s="250" t="s">
        <v>2788</v>
      </c>
      <c r="C4344" s="250" t="s">
        <v>4935</v>
      </c>
      <c r="D4344" s="254">
        <v>0</v>
      </c>
      <c r="E4344" s="254">
        <v>350</v>
      </c>
    </row>
    <row r="4345" spans="1:5" x14ac:dyDescent="0.25">
      <c r="A4345" s="253" t="s">
        <v>260</v>
      </c>
      <c r="B4345" s="250" t="s">
        <v>263</v>
      </c>
      <c r="C4345" s="250" t="s">
        <v>4936</v>
      </c>
      <c r="D4345" s="254">
        <v>17204</v>
      </c>
      <c r="E4345" s="254">
        <v>345</v>
      </c>
    </row>
    <row r="4346" spans="1:5" x14ac:dyDescent="0.25">
      <c r="A4346" s="253" t="s">
        <v>260</v>
      </c>
      <c r="B4346" s="250" t="s">
        <v>325</v>
      </c>
      <c r="C4346" s="250" t="s">
        <v>4937</v>
      </c>
      <c r="D4346" s="254">
        <v>6862</v>
      </c>
      <c r="E4346" s="254">
        <v>340</v>
      </c>
    </row>
    <row r="4347" spans="1:5" x14ac:dyDescent="0.25">
      <c r="A4347" s="253" t="s">
        <v>260</v>
      </c>
      <c r="B4347" s="250" t="s">
        <v>783</v>
      </c>
      <c r="C4347" s="250" t="s">
        <v>4938</v>
      </c>
      <c r="D4347" s="254">
        <v>1447</v>
      </c>
      <c r="E4347" s="254">
        <v>332</v>
      </c>
    </row>
    <row r="4348" spans="1:5" x14ac:dyDescent="0.25">
      <c r="A4348" s="253" t="s">
        <v>260</v>
      </c>
      <c r="B4348" s="250" t="s">
        <v>4460</v>
      </c>
      <c r="C4348" s="250" t="s">
        <v>4939</v>
      </c>
      <c r="D4348" s="254">
        <v>61884</v>
      </c>
      <c r="E4348" s="254">
        <v>322</v>
      </c>
    </row>
    <row r="4349" spans="1:5" x14ac:dyDescent="0.25">
      <c r="A4349" s="253" t="s">
        <v>260</v>
      </c>
      <c r="B4349" s="250" t="s">
        <v>345</v>
      </c>
      <c r="C4349" s="250" t="s">
        <v>4940</v>
      </c>
      <c r="D4349" s="254">
        <v>7920</v>
      </c>
      <c r="E4349" s="254">
        <v>300</v>
      </c>
    </row>
    <row r="4350" spans="1:5" x14ac:dyDescent="0.25">
      <c r="A4350" s="253" t="s">
        <v>260</v>
      </c>
      <c r="B4350" s="250" t="s">
        <v>535</v>
      </c>
      <c r="C4350" s="250" t="s">
        <v>4941</v>
      </c>
      <c r="D4350" s="254">
        <v>10427</v>
      </c>
      <c r="E4350" s="254">
        <v>300</v>
      </c>
    </row>
    <row r="4351" spans="1:5" x14ac:dyDescent="0.25">
      <c r="A4351" s="253" t="s">
        <v>260</v>
      </c>
      <c r="B4351" s="250" t="s">
        <v>278</v>
      </c>
      <c r="C4351" s="250" t="s">
        <v>4942</v>
      </c>
      <c r="D4351" s="254">
        <v>82925</v>
      </c>
      <c r="E4351" s="254">
        <v>300</v>
      </c>
    </row>
    <row r="4352" spans="1:5" x14ac:dyDescent="0.25">
      <c r="A4352" s="253" t="s">
        <v>260</v>
      </c>
      <c r="B4352" s="250" t="s">
        <v>2995</v>
      </c>
      <c r="C4352" s="250" t="s">
        <v>4943</v>
      </c>
      <c r="D4352" s="254">
        <v>76348</v>
      </c>
      <c r="E4352" s="254">
        <v>300</v>
      </c>
    </row>
    <row r="4353" spans="1:5" x14ac:dyDescent="0.25">
      <c r="A4353" s="253" t="s">
        <v>260</v>
      </c>
      <c r="B4353" s="250" t="s">
        <v>345</v>
      </c>
      <c r="C4353" s="250" t="s">
        <v>4944</v>
      </c>
      <c r="D4353" s="254">
        <v>4880</v>
      </c>
      <c r="E4353" s="254">
        <v>297</v>
      </c>
    </row>
    <row r="4354" spans="1:5" x14ac:dyDescent="0.25">
      <c r="A4354" s="253" t="s">
        <v>260</v>
      </c>
      <c r="B4354" s="250" t="s">
        <v>263</v>
      </c>
      <c r="C4354" s="250" t="s">
        <v>4945</v>
      </c>
      <c r="D4354" s="254">
        <v>17356</v>
      </c>
      <c r="E4354" s="254">
        <v>280</v>
      </c>
    </row>
    <row r="4355" spans="1:5" x14ac:dyDescent="0.25">
      <c r="A4355" s="253" t="s">
        <v>260</v>
      </c>
      <c r="B4355" s="250" t="s">
        <v>263</v>
      </c>
      <c r="C4355" s="250" t="s">
        <v>4946</v>
      </c>
      <c r="D4355" s="254">
        <v>15868</v>
      </c>
      <c r="E4355" s="254">
        <v>280</v>
      </c>
    </row>
    <row r="4356" spans="1:5" x14ac:dyDescent="0.25">
      <c r="A4356" s="253" t="s">
        <v>260</v>
      </c>
      <c r="B4356" s="250" t="s">
        <v>263</v>
      </c>
      <c r="C4356" s="250" t="s">
        <v>4947</v>
      </c>
      <c r="D4356" s="254">
        <v>12411</v>
      </c>
      <c r="E4356" s="254">
        <v>277</v>
      </c>
    </row>
    <row r="4357" spans="1:5" x14ac:dyDescent="0.25">
      <c r="A4357" s="253" t="s">
        <v>260</v>
      </c>
      <c r="B4357" s="250" t="s">
        <v>263</v>
      </c>
      <c r="C4357" s="250" t="s">
        <v>4948</v>
      </c>
      <c r="D4357" s="254">
        <v>14627</v>
      </c>
      <c r="E4357" s="254">
        <v>272</v>
      </c>
    </row>
    <row r="4358" spans="1:5" x14ac:dyDescent="0.25">
      <c r="A4358" s="253" t="s">
        <v>260</v>
      </c>
      <c r="B4358" s="250" t="s">
        <v>263</v>
      </c>
      <c r="C4358" s="250" t="s">
        <v>4949</v>
      </c>
      <c r="D4358" s="254">
        <v>13564</v>
      </c>
      <c r="E4358" s="254">
        <v>257</v>
      </c>
    </row>
    <row r="4359" spans="1:5" x14ac:dyDescent="0.25">
      <c r="A4359" s="253" t="s">
        <v>260</v>
      </c>
      <c r="B4359" s="250" t="s">
        <v>261</v>
      </c>
      <c r="C4359" s="250" t="s">
        <v>4950</v>
      </c>
      <c r="D4359" s="254">
        <v>0</v>
      </c>
      <c r="E4359" s="254">
        <v>256</v>
      </c>
    </row>
    <row r="4360" spans="1:5" x14ac:dyDescent="0.25">
      <c r="A4360" s="253" t="s">
        <v>260</v>
      </c>
      <c r="B4360" s="250" t="s">
        <v>3409</v>
      </c>
      <c r="C4360" s="250" t="s">
        <v>4951</v>
      </c>
      <c r="D4360" s="254">
        <v>0</v>
      </c>
      <c r="E4360" s="254">
        <v>254</v>
      </c>
    </row>
    <row r="4361" spans="1:5" x14ac:dyDescent="0.25">
      <c r="A4361" s="253" t="s">
        <v>260</v>
      </c>
      <c r="B4361" s="250" t="s">
        <v>441</v>
      </c>
      <c r="C4361" s="250" t="s">
        <v>4952</v>
      </c>
      <c r="D4361" s="254">
        <v>83405</v>
      </c>
      <c r="E4361" s="254">
        <v>253</v>
      </c>
    </row>
    <row r="4362" spans="1:5" x14ac:dyDescent="0.25">
      <c r="A4362" s="253" t="s">
        <v>260</v>
      </c>
      <c r="B4362" s="250" t="s">
        <v>278</v>
      </c>
      <c r="C4362" s="250" t="s">
        <v>4953</v>
      </c>
      <c r="D4362" s="254">
        <v>295935</v>
      </c>
      <c r="E4362" s="254">
        <v>250</v>
      </c>
    </row>
    <row r="4363" spans="1:5" x14ac:dyDescent="0.25">
      <c r="A4363" s="253" t="s">
        <v>260</v>
      </c>
      <c r="B4363" s="250" t="s">
        <v>261</v>
      </c>
      <c r="C4363" s="250" t="s">
        <v>4954</v>
      </c>
      <c r="D4363" s="254">
        <v>964766</v>
      </c>
      <c r="E4363" s="254">
        <v>250</v>
      </c>
    </row>
    <row r="4364" spans="1:5" x14ac:dyDescent="0.25">
      <c r="A4364" s="253" t="s">
        <v>260</v>
      </c>
      <c r="B4364" s="250" t="s">
        <v>261</v>
      </c>
      <c r="C4364" s="250" t="s">
        <v>4955</v>
      </c>
      <c r="D4364" s="254">
        <v>1637</v>
      </c>
      <c r="E4364" s="254">
        <v>250</v>
      </c>
    </row>
    <row r="4365" spans="1:5" x14ac:dyDescent="0.25">
      <c r="A4365" s="253" t="s">
        <v>260</v>
      </c>
      <c r="B4365" s="250" t="s">
        <v>441</v>
      </c>
      <c r="C4365" s="250" t="s">
        <v>4956</v>
      </c>
      <c r="D4365" s="254">
        <v>750</v>
      </c>
      <c r="E4365" s="254">
        <v>250</v>
      </c>
    </row>
    <row r="4366" spans="1:5" x14ac:dyDescent="0.25">
      <c r="A4366" s="253" t="s">
        <v>260</v>
      </c>
      <c r="B4366" s="250" t="s">
        <v>261</v>
      </c>
      <c r="C4366" s="250" t="s">
        <v>4957</v>
      </c>
      <c r="D4366" s="254">
        <v>6390</v>
      </c>
      <c r="E4366" s="254">
        <v>245</v>
      </c>
    </row>
    <row r="4367" spans="1:5" x14ac:dyDescent="0.25">
      <c r="A4367" s="253" t="s">
        <v>260</v>
      </c>
      <c r="B4367" s="250" t="s">
        <v>263</v>
      </c>
      <c r="C4367" s="250" t="s">
        <v>4958</v>
      </c>
      <c r="D4367" s="254">
        <v>9124</v>
      </c>
      <c r="E4367" s="254">
        <v>227</v>
      </c>
    </row>
    <row r="4368" spans="1:5" x14ac:dyDescent="0.25">
      <c r="A4368" s="253" t="s">
        <v>260</v>
      </c>
      <c r="B4368" s="250" t="s">
        <v>4959</v>
      </c>
      <c r="C4368" s="250" t="s">
        <v>4960</v>
      </c>
      <c r="D4368" s="254">
        <v>4235</v>
      </c>
      <c r="E4368" s="254">
        <v>223</v>
      </c>
    </row>
    <row r="4369" spans="1:5" x14ac:dyDescent="0.25">
      <c r="A4369" s="253" t="s">
        <v>260</v>
      </c>
      <c r="B4369" s="250" t="s">
        <v>270</v>
      </c>
      <c r="C4369" s="250" t="s">
        <v>4961</v>
      </c>
      <c r="D4369" s="254">
        <v>21571</v>
      </c>
      <c r="E4369" s="254">
        <v>222</v>
      </c>
    </row>
    <row r="4370" spans="1:5" x14ac:dyDescent="0.25">
      <c r="A4370" s="253" t="s">
        <v>260</v>
      </c>
      <c r="B4370" s="250" t="s">
        <v>728</v>
      </c>
      <c r="C4370" s="250" t="s">
        <v>4962</v>
      </c>
      <c r="D4370" s="254">
        <v>0</v>
      </c>
      <c r="E4370" s="254">
        <v>222</v>
      </c>
    </row>
    <row r="4371" spans="1:5" x14ac:dyDescent="0.25">
      <c r="A4371" s="253" t="s">
        <v>260</v>
      </c>
      <c r="B4371" s="250" t="s">
        <v>291</v>
      </c>
      <c r="C4371" s="250" t="s">
        <v>4963</v>
      </c>
      <c r="D4371" s="254">
        <v>66312</v>
      </c>
      <c r="E4371" s="254">
        <v>200</v>
      </c>
    </row>
    <row r="4372" spans="1:5" x14ac:dyDescent="0.25">
      <c r="A4372" s="253" t="s">
        <v>260</v>
      </c>
      <c r="B4372" s="250" t="s">
        <v>1156</v>
      </c>
      <c r="C4372" s="250" t="s">
        <v>4964</v>
      </c>
      <c r="D4372" s="254">
        <v>3005</v>
      </c>
      <c r="E4372" s="254">
        <v>200</v>
      </c>
    </row>
    <row r="4373" spans="1:5" x14ac:dyDescent="0.25">
      <c r="A4373" s="253" t="s">
        <v>260</v>
      </c>
      <c r="B4373" s="250" t="s">
        <v>441</v>
      </c>
      <c r="C4373" s="250" t="s">
        <v>4965</v>
      </c>
      <c r="D4373" s="254">
        <v>7342</v>
      </c>
      <c r="E4373" s="254">
        <v>200</v>
      </c>
    </row>
    <row r="4374" spans="1:5" x14ac:dyDescent="0.25">
      <c r="A4374" s="253" t="s">
        <v>260</v>
      </c>
      <c r="B4374" s="250" t="s">
        <v>345</v>
      </c>
      <c r="C4374" s="250" t="s">
        <v>4966</v>
      </c>
      <c r="D4374" s="254">
        <v>4318</v>
      </c>
      <c r="E4374" s="254">
        <v>200</v>
      </c>
    </row>
    <row r="4375" spans="1:5" x14ac:dyDescent="0.25">
      <c r="A4375" s="253" t="s">
        <v>260</v>
      </c>
      <c r="B4375" s="250" t="s">
        <v>820</v>
      </c>
      <c r="C4375" s="250" t="s">
        <v>4967</v>
      </c>
      <c r="D4375" s="254">
        <v>512424</v>
      </c>
      <c r="E4375" s="254">
        <v>200</v>
      </c>
    </row>
    <row r="4376" spans="1:5" x14ac:dyDescent="0.25">
      <c r="A4376" s="253" t="s">
        <v>260</v>
      </c>
      <c r="B4376" s="250" t="s">
        <v>4968</v>
      </c>
      <c r="C4376" s="250" t="s">
        <v>4969</v>
      </c>
      <c r="D4376" s="254">
        <v>67088</v>
      </c>
      <c r="E4376" s="254">
        <v>200</v>
      </c>
    </row>
    <row r="4377" spans="1:5" x14ac:dyDescent="0.25">
      <c r="A4377" s="253" t="s">
        <v>260</v>
      </c>
      <c r="B4377" s="250" t="s">
        <v>270</v>
      </c>
      <c r="C4377" s="250" t="s">
        <v>4970</v>
      </c>
      <c r="D4377" s="254">
        <v>2172</v>
      </c>
      <c r="E4377" s="254">
        <v>180</v>
      </c>
    </row>
    <row r="4378" spans="1:5" x14ac:dyDescent="0.25">
      <c r="A4378" s="253" t="s">
        <v>260</v>
      </c>
      <c r="B4378" s="250" t="s">
        <v>308</v>
      </c>
      <c r="C4378" s="250" t="s">
        <v>4971</v>
      </c>
      <c r="D4378" s="254">
        <v>2154245</v>
      </c>
      <c r="E4378" s="254">
        <v>178</v>
      </c>
    </row>
    <row r="4379" spans="1:5" x14ac:dyDescent="0.25">
      <c r="A4379" s="253" t="s">
        <v>260</v>
      </c>
      <c r="B4379" s="250" t="s">
        <v>263</v>
      </c>
      <c r="C4379" s="250" t="s">
        <v>4972</v>
      </c>
      <c r="D4379" s="254">
        <v>3704</v>
      </c>
      <c r="E4379" s="254">
        <v>152</v>
      </c>
    </row>
    <row r="4380" spans="1:5" x14ac:dyDescent="0.25">
      <c r="A4380" s="253" t="s">
        <v>260</v>
      </c>
      <c r="B4380" s="250" t="s">
        <v>291</v>
      </c>
      <c r="C4380" s="250" t="s">
        <v>4973</v>
      </c>
      <c r="D4380" s="254">
        <v>7552</v>
      </c>
      <c r="E4380" s="254">
        <v>150</v>
      </c>
    </row>
    <row r="4381" spans="1:5" x14ac:dyDescent="0.25">
      <c r="A4381" s="253" t="s">
        <v>260</v>
      </c>
      <c r="B4381" s="250" t="s">
        <v>793</v>
      </c>
      <c r="C4381" s="250" t="s">
        <v>4974</v>
      </c>
      <c r="D4381" s="254">
        <v>45972</v>
      </c>
      <c r="E4381" s="254">
        <v>150</v>
      </c>
    </row>
    <row r="4382" spans="1:5" x14ac:dyDescent="0.25">
      <c r="A4382" s="253" t="s">
        <v>260</v>
      </c>
      <c r="B4382" s="250" t="s">
        <v>345</v>
      </c>
      <c r="C4382" s="250" t="s">
        <v>4975</v>
      </c>
      <c r="D4382" s="254">
        <v>19763</v>
      </c>
      <c r="E4382" s="254">
        <v>149</v>
      </c>
    </row>
    <row r="4383" spans="1:5" x14ac:dyDescent="0.25">
      <c r="A4383" s="253" t="s">
        <v>260</v>
      </c>
      <c r="B4383" s="250" t="s">
        <v>263</v>
      </c>
      <c r="C4383" s="250" t="s">
        <v>4976</v>
      </c>
      <c r="D4383" s="254">
        <v>9313</v>
      </c>
      <c r="E4383" s="254">
        <v>146</v>
      </c>
    </row>
    <row r="4384" spans="1:5" x14ac:dyDescent="0.25">
      <c r="A4384" s="253" t="s">
        <v>260</v>
      </c>
      <c r="B4384" s="250" t="s">
        <v>345</v>
      </c>
      <c r="C4384" s="250" t="s">
        <v>4977</v>
      </c>
      <c r="D4384" s="254">
        <v>19807</v>
      </c>
      <c r="E4384" s="254">
        <v>141</v>
      </c>
    </row>
    <row r="4385" spans="1:5" x14ac:dyDescent="0.25">
      <c r="A4385" s="253" t="s">
        <v>260</v>
      </c>
      <c r="B4385" s="250" t="s">
        <v>291</v>
      </c>
      <c r="C4385" s="250" t="s">
        <v>4978</v>
      </c>
      <c r="D4385" s="254">
        <v>20428</v>
      </c>
      <c r="E4385" s="254">
        <v>134</v>
      </c>
    </row>
    <row r="4386" spans="1:5" x14ac:dyDescent="0.25">
      <c r="A4386" s="253" t="s">
        <v>260</v>
      </c>
      <c r="B4386" s="250" t="s">
        <v>2788</v>
      </c>
      <c r="C4386" s="250" t="s">
        <v>4979</v>
      </c>
      <c r="D4386" s="254">
        <v>62243</v>
      </c>
      <c r="E4386" s="254">
        <v>125</v>
      </c>
    </row>
    <row r="4387" spans="1:5" x14ac:dyDescent="0.25">
      <c r="A4387" s="253" t="s">
        <v>260</v>
      </c>
      <c r="B4387" s="250" t="s">
        <v>278</v>
      </c>
      <c r="C4387" s="250" t="s">
        <v>4980</v>
      </c>
      <c r="D4387" s="254">
        <v>0</v>
      </c>
      <c r="E4387" s="254">
        <v>125</v>
      </c>
    </row>
    <row r="4388" spans="1:5" x14ac:dyDescent="0.25">
      <c r="A4388" s="253" t="s">
        <v>260</v>
      </c>
      <c r="B4388" s="250" t="s">
        <v>4981</v>
      </c>
      <c r="C4388" s="250" t="s">
        <v>4982</v>
      </c>
      <c r="D4388" s="254">
        <v>2535</v>
      </c>
      <c r="E4388" s="254">
        <v>100</v>
      </c>
    </row>
    <row r="4389" spans="1:5" x14ac:dyDescent="0.25">
      <c r="A4389" s="253" t="s">
        <v>260</v>
      </c>
      <c r="B4389" s="250" t="s">
        <v>776</v>
      </c>
      <c r="C4389" s="250" t="s">
        <v>4983</v>
      </c>
      <c r="D4389" s="254">
        <v>8711</v>
      </c>
      <c r="E4389" s="254">
        <v>100</v>
      </c>
    </row>
    <row r="4390" spans="1:5" x14ac:dyDescent="0.25">
      <c r="A4390" s="253" t="s">
        <v>260</v>
      </c>
      <c r="B4390" s="250" t="s">
        <v>263</v>
      </c>
      <c r="C4390" s="250" t="s">
        <v>4984</v>
      </c>
      <c r="D4390" s="254">
        <v>19334</v>
      </c>
      <c r="E4390" s="254">
        <v>94</v>
      </c>
    </row>
    <row r="4391" spans="1:5" x14ac:dyDescent="0.25">
      <c r="A4391" s="253" t="s">
        <v>260</v>
      </c>
      <c r="B4391" s="250" t="s">
        <v>1253</v>
      </c>
      <c r="C4391" s="250" t="s">
        <v>4985</v>
      </c>
      <c r="D4391" s="254">
        <v>1812</v>
      </c>
      <c r="E4391" s="254">
        <v>90</v>
      </c>
    </row>
    <row r="4392" spans="1:5" x14ac:dyDescent="0.25">
      <c r="A4392" s="253" t="s">
        <v>260</v>
      </c>
      <c r="B4392" s="250" t="s">
        <v>270</v>
      </c>
      <c r="C4392" s="250" t="s">
        <v>4986</v>
      </c>
      <c r="D4392" s="254">
        <v>9901</v>
      </c>
      <c r="E4392" s="254">
        <v>84</v>
      </c>
    </row>
    <row r="4393" spans="1:5" x14ac:dyDescent="0.25">
      <c r="A4393" s="253" t="s">
        <v>260</v>
      </c>
      <c r="B4393" s="250" t="s">
        <v>263</v>
      </c>
      <c r="C4393" s="250" t="s">
        <v>4987</v>
      </c>
      <c r="D4393" s="254">
        <v>46049</v>
      </c>
      <c r="E4393" s="254">
        <v>76</v>
      </c>
    </row>
    <row r="4394" spans="1:5" x14ac:dyDescent="0.25">
      <c r="A4394" s="253" t="s">
        <v>260</v>
      </c>
      <c r="B4394" s="250" t="s">
        <v>263</v>
      </c>
      <c r="C4394" s="250" t="s">
        <v>4988</v>
      </c>
      <c r="D4394" s="254">
        <v>9719</v>
      </c>
      <c r="E4394" s="254">
        <v>72</v>
      </c>
    </row>
    <row r="4395" spans="1:5" x14ac:dyDescent="0.25">
      <c r="A4395" s="253" t="s">
        <v>260</v>
      </c>
      <c r="B4395" s="250" t="s">
        <v>263</v>
      </c>
      <c r="C4395" s="250" t="s">
        <v>4989</v>
      </c>
      <c r="D4395" s="254">
        <v>4197</v>
      </c>
      <c r="E4395" s="254">
        <v>62</v>
      </c>
    </row>
    <row r="4396" spans="1:5" x14ac:dyDescent="0.25">
      <c r="A4396" s="253" t="s">
        <v>260</v>
      </c>
      <c r="B4396" s="250" t="s">
        <v>734</v>
      </c>
      <c r="C4396" s="250" t="s">
        <v>4990</v>
      </c>
      <c r="D4396" s="254">
        <v>0</v>
      </c>
      <c r="E4396" s="254">
        <v>57</v>
      </c>
    </row>
    <row r="4397" spans="1:5" x14ac:dyDescent="0.25">
      <c r="A4397" s="253" t="s">
        <v>260</v>
      </c>
      <c r="B4397" s="250" t="s">
        <v>499</v>
      </c>
      <c r="C4397" s="250" t="s">
        <v>4991</v>
      </c>
      <c r="D4397" s="254">
        <v>55072</v>
      </c>
      <c r="E4397" s="254">
        <v>25</v>
      </c>
    </row>
    <row r="4398" spans="1:5" x14ac:dyDescent="0.25">
      <c r="A4398" s="253" t="s">
        <v>260</v>
      </c>
      <c r="B4398" s="250" t="s">
        <v>261</v>
      </c>
      <c r="C4398" s="250" t="s">
        <v>4992</v>
      </c>
      <c r="D4398" s="254">
        <v>5</v>
      </c>
      <c r="E4398" s="254">
        <v>20</v>
      </c>
    </row>
    <row r="4399" spans="1:5" x14ac:dyDescent="0.25">
      <c r="A4399" s="253" t="s">
        <v>260</v>
      </c>
      <c r="B4399" s="250" t="s">
        <v>263</v>
      </c>
      <c r="C4399" s="250" t="s">
        <v>4993</v>
      </c>
      <c r="D4399" s="254">
        <v>5446</v>
      </c>
      <c r="E4399" s="254">
        <v>15</v>
      </c>
    </row>
    <row r="4400" spans="1:5" x14ac:dyDescent="0.25">
      <c r="A4400" s="253" t="s">
        <v>260</v>
      </c>
      <c r="B4400" s="250" t="s">
        <v>263</v>
      </c>
      <c r="C4400" s="250" t="s">
        <v>4994</v>
      </c>
      <c r="D4400" s="254">
        <v>1890</v>
      </c>
      <c r="E4400" s="254">
        <v>7</v>
      </c>
    </row>
    <row r="4401" spans="1:5" x14ac:dyDescent="0.25">
      <c r="A4401" s="253" t="s">
        <v>260</v>
      </c>
      <c r="B4401" s="250" t="s">
        <v>345</v>
      </c>
      <c r="C4401" s="250" t="s">
        <v>4995</v>
      </c>
      <c r="D4401" s="254">
        <v>674</v>
      </c>
      <c r="E4401" s="254">
        <v>6</v>
      </c>
    </row>
    <row r="4402" spans="1:5" x14ac:dyDescent="0.25">
      <c r="A4402" s="253" t="s">
        <v>260</v>
      </c>
      <c r="B4402" s="250" t="s">
        <v>263</v>
      </c>
      <c r="C4402" s="250" t="s">
        <v>4996</v>
      </c>
      <c r="D4402" s="254">
        <v>8586</v>
      </c>
      <c r="E4402" s="254">
        <v>2</v>
      </c>
    </row>
    <row r="4403" spans="1:5" x14ac:dyDescent="0.25">
      <c r="A4403" s="253" t="s">
        <v>260</v>
      </c>
      <c r="B4403" s="250" t="s">
        <v>270</v>
      </c>
      <c r="C4403" s="250" t="s">
        <v>4997</v>
      </c>
      <c r="D4403" s="254">
        <v>2898425</v>
      </c>
      <c r="E4403" s="254">
        <v>0</v>
      </c>
    </row>
    <row r="4404" spans="1:5" x14ac:dyDescent="0.25">
      <c r="A4404" s="253" t="s">
        <v>260</v>
      </c>
      <c r="B4404" s="250" t="s">
        <v>4998</v>
      </c>
      <c r="C4404" s="250" t="s">
        <v>4999</v>
      </c>
      <c r="D4404" s="254">
        <v>194163</v>
      </c>
      <c r="E4404" s="254">
        <v>0</v>
      </c>
    </row>
    <row r="4405" spans="1:5" x14ac:dyDescent="0.25">
      <c r="A4405" s="253" t="s">
        <v>260</v>
      </c>
      <c r="B4405" s="250" t="s">
        <v>348</v>
      </c>
      <c r="C4405" s="250" t="s">
        <v>5000</v>
      </c>
      <c r="D4405" s="254">
        <v>0</v>
      </c>
      <c r="E4405" s="254">
        <v>0</v>
      </c>
    </row>
    <row r="4406" spans="1:5" x14ac:dyDescent="0.25">
      <c r="A4406" s="253" t="s">
        <v>260</v>
      </c>
      <c r="B4406" s="250" t="s">
        <v>291</v>
      </c>
      <c r="C4406" s="250" t="s">
        <v>5001</v>
      </c>
      <c r="D4406" s="254">
        <v>1</v>
      </c>
      <c r="E4406" s="254">
        <v>0</v>
      </c>
    </row>
    <row r="4407" spans="1:5" x14ac:dyDescent="0.25">
      <c r="A4407" s="253" t="s">
        <v>260</v>
      </c>
      <c r="B4407" s="250" t="s">
        <v>284</v>
      </c>
      <c r="C4407" s="250" t="s">
        <v>5002</v>
      </c>
      <c r="D4407" s="250"/>
      <c r="E4407" s="250"/>
    </row>
    <row r="4408" spans="1:5" x14ac:dyDescent="0.25">
      <c r="A4408" s="253" t="s">
        <v>260</v>
      </c>
      <c r="B4408" s="250" t="s">
        <v>535</v>
      </c>
      <c r="C4408" s="250" t="s">
        <v>5003</v>
      </c>
      <c r="D4408" s="254">
        <v>0</v>
      </c>
      <c r="E4408" s="254">
        <v>0</v>
      </c>
    </row>
    <row r="4409" spans="1:5" x14ac:dyDescent="0.25">
      <c r="A4409" s="253" t="s">
        <v>260</v>
      </c>
      <c r="B4409" s="250" t="s">
        <v>308</v>
      </c>
      <c r="C4409" s="250" t="s">
        <v>5004</v>
      </c>
      <c r="D4409" s="254">
        <v>2545828</v>
      </c>
      <c r="E4409" s="254">
        <v>0</v>
      </c>
    </row>
    <row r="4410" spans="1:5" x14ac:dyDescent="0.25">
      <c r="A4410" s="253" t="s">
        <v>260</v>
      </c>
      <c r="B4410" s="250" t="s">
        <v>261</v>
      </c>
      <c r="C4410" s="250" t="s">
        <v>5005</v>
      </c>
      <c r="D4410" s="254">
        <v>1</v>
      </c>
      <c r="E4410" s="254">
        <v>0</v>
      </c>
    </row>
    <row r="4411" spans="1:5" x14ac:dyDescent="0.25">
      <c r="A4411" s="253" t="s">
        <v>260</v>
      </c>
      <c r="B4411" s="250" t="s">
        <v>270</v>
      </c>
      <c r="C4411" s="250" t="s">
        <v>5006</v>
      </c>
      <c r="D4411" s="254">
        <v>5919</v>
      </c>
      <c r="E4411" s="254">
        <v>0</v>
      </c>
    </row>
    <row r="4412" spans="1:5" x14ac:dyDescent="0.25">
      <c r="A4412" s="253" t="s">
        <v>260</v>
      </c>
      <c r="B4412" s="250" t="s">
        <v>5</v>
      </c>
      <c r="C4412" s="250" t="s">
        <v>5007</v>
      </c>
      <c r="D4412" s="254">
        <v>0</v>
      </c>
      <c r="E4412" s="254">
        <v>0</v>
      </c>
    </row>
    <row r="4413" spans="1:5" x14ac:dyDescent="0.25">
      <c r="A4413" s="253" t="s">
        <v>260</v>
      </c>
      <c r="B4413" s="250" t="s">
        <v>395</v>
      </c>
      <c r="C4413" s="250" t="s">
        <v>5008</v>
      </c>
      <c r="D4413" s="250"/>
      <c r="E4413" s="250"/>
    </row>
    <row r="4414" spans="1:5" x14ac:dyDescent="0.25">
      <c r="A4414" s="253" t="s">
        <v>260</v>
      </c>
      <c r="B4414" s="250" t="s">
        <v>291</v>
      </c>
      <c r="C4414" s="250" t="s">
        <v>5009</v>
      </c>
      <c r="D4414" s="250"/>
      <c r="E4414" s="250"/>
    </row>
    <row r="4415" spans="1:5" x14ac:dyDescent="0.25">
      <c r="A4415" s="253" t="s">
        <v>260</v>
      </c>
      <c r="B4415" s="250" t="s">
        <v>1869</v>
      </c>
      <c r="C4415" s="250" t="s">
        <v>5010</v>
      </c>
      <c r="D4415" s="254">
        <v>12595</v>
      </c>
      <c r="E4415" s="254">
        <v>0</v>
      </c>
    </row>
    <row r="4416" spans="1:5" x14ac:dyDescent="0.25">
      <c r="A4416" s="253" t="s">
        <v>260</v>
      </c>
      <c r="B4416" s="250" t="s">
        <v>263</v>
      </c>
      <c r="C4416" s="250" t="s">
        <v>5011</v>
      </c>
      <c r="D4416" s="250"/>
      <c r="E4416" s="250"/>
    </row>
    <row r="4417" spans="1:5" x14ac:dyDescent="0.25">
      <c r="A4417" s="253" t="s">
        <v>260</v>
      </c>
      <c r="B4417" s="250" t="s">
        <v>291</v>
      </c>
      <c r="C4417" s="250" t="s">
        <v>5012</v>
      </c>
      <c r="D4417" s="254">
        <v>1022</v>
      </c>
      <c r="E4417" s="254">
        <v>0</v>
      </c>
    </row>
    <row r="4418" spans="1:5" x14ac:dyDescent="0.25">
      <c r="A4418" s="253" t="s">
        <v>260</v>
      </c>
      <c r="B4418" s="250" t="s">
        <v>263</v>
      </c>
      <c r="C4418" s="250" t="s">
        <v>5013</v>
      </c>
      <c r="D4418" s="254">
        <v>1430496</v>
      </c>
      <c r="E4418" s="254">
        <v>0</v>
      </c>
    </row>
    <row r="4419" spans="1:5" x14ac:dyDescent="0.25">
      <c r="A4419" s="253" t="s">
        <v>260</v>
      </c>
      <c r="B4419" s="250" t="s">
        <v>263</v>
      </c>
      <c r="C4419" s="250" t="s">
        <v>5014</v>
      </c>
      <c r="D4419" s="254">
        <v>76938</v>
      </c>
      <c r="E4419" s="250"/>
    </row>
    <row r="4420" spans="1:5" x14ac:dyDescent="0.25">
      <c r="A4420" s="253" t="s">
        <v>260</v>
      </c>
      <c r="B4420" s="250" t="s">
        <v>270</v>
      </c>
      <c r="C4420" s="250" t="s">
        <v>5015</v>
      </c>
      <c r="D4420" s="254">
        <v>9029</v>
      </c>
      <c r="E4420" s="254">
        <v>0</v>
      </c>
    </row>
    <row r="4421" spans="1:5" x14ac:dyDescent="0.25">
      <c r="A4421" s="253" t="s">
        <v>260</v>
      </c>
      <c r="B4421" s="250" t="s">
        <v>1979</v>
      </c>
      <c r="C4421" s="250" t="s">
        <v>5016</v>
      </c>
      <c r="D4421" s="254">
        <v>189750</v>
      </c>
      <c r="E4421" s="254">
        <v>0</v>
      </c>
    </row>
    <row r="4422" spans="1:5" x14ac:dyDescent="0.25">
      <c r="A4422" s="253" t="s">
        <v>260</v>
      </c>
      <c r="B4422" s="250" t="s">
        <v>270</v>
      </c>
      <c r="C4422" s="250" t="s">
        <v>5017</v>
      </c>
      <c r="D4422" s="254">
        <v>371028</v>
      </c>
      <c r="E4422" s="254">
        <v>0</v>
      </c>
    </row>
    <row r="4423" spans="1:5" x14ac:dyDescent="0.25">
      <c r="A4423" s="253" t="s">
        <v>260</v>
      </c>
      <c r="B4423" s="250" t="s">
        <v>270</v>
      </c>
      <c r="C4423" s="250" t="s">
        <v>5018</v>
      </c>
      <c r="D4423" s="254">
        <v>35000</v>
      </c>
      <c r="E4423" s="254">
        <v>0</v>
      </c>
    </row>
    <row r="4424" spans="1:5" x14ac:dyDescent="0.25">
      <c r="A4424" s="253" t="s">
        <v>260</v>
      </c>
      <c r="B4424" s="250" t="s">
        <v>604</v>
      </c>
      <c r="C4424" s="250" t="s">
        <v>5019</v>
      </c>
      <c r="D4424" s="254">
        <v>75000</v>
      </c>
      <c r="E4424" s="254">
        <v>0</v>
      </c>
    </row>
    <row r="4425" spans="1:5" x14ac:dyDescent="0.25">
      <c r="A4425" s="253" t="s">
        <v>260</v>
      </c>
      <c r="B4425" s="250" t="s">
        <v>740</v>
      </c>
      <c r="C4425" s="250" t="s">
        <v>5020</v>
      </c>
      <c r="D4425" s="254">
        <v>6357</v>
      </c>
      <c r="E4425" s="250"/>
    </row>
    <row r="4426" spans="1:5" x14ac:dyDescent="0.25">
      <c r="A4426" s="253" t="s">
        <v>260</v>
      </c>
      <c r="B4426" s="250" t="s">
        <v>270</v>
      </c>
      <c r="C4426" s="250" t="s">
        <v>5021</v>
      </c>
      <c r="D4426" s="254">
        <v>0</v>
      </c>
      <c r="E4426" s="254">
        <v>0</v>
      </c>
    </row>
    <row r="4427" spans="1:5" x14ac:dyDescent="0.25">
      <c r="A4427" s="253" t="s">
        <v>260</v>
      </c>
      <c r="B4427" s="250" t="s">
        <v>278</v>
      </c>
      <c r="C4427" s="250" t="s">
        <v>5022</v>
      </c>
      <c r="D4427" s="254">
        <v>38436</v>
      </c>
      <c r="E4427" s="254">
        <v>0</v>
      </c>
    </row>
    <row r="4428" spans="1:5" x14ac:dyDescent="0.25">
      <c r="A4428" s="253" t="s">
        <v>260</v>
      </c>
      <c r="B4428" s="250" t="s">
        <v>270</v>
      </c>
      <c r="C4428" s="250" t="s">
        <v>5023</v>
      </c>
      <c r="D4428" s="254">
        <v>56785</v>
      </c>
      <c r="E4428" s="250"/>
    </row>
    <row r="4429" spans="1:5" x14ac:dyDescent="0.25">
      <c r="A4429" s="253" t="s">
        <v>260</v>
      </c>
      <c r="B4429" s="250" t="s">
        <v>263</v>
      </c>
      <c r="C4429" s="250" t="s">
        <v>5024</v>
      </c>
      <c r="D4429" s="254">
        <v>19542</v>
      </c>
      <c r="E4429" s="254">
        <v>0</v>
      </c>
    </row>
    <row r="4430" spans="1:5" x14ac:dyDescent="0.25">
      <c r="A4430" s="253" t="s">
        <v>260</v>
      </c>
      <c r="B4430" s="250" t="s">
        <v>345</v>
      </c>
      <c r="C4430" s="250" t="s">
        <v>5025</v>
      </c>
      <c r="D4430" s="254">
        <v>931109</v>
      </c>
      <c r="E4430" s="254">
        <v>0</v>
      </c>
    </row>
    <row r="4431" spans="1:5" x14ac:dyDescent="0.25">
      <c r="A4431" s="253" t="s">
        <v>260</v>
      </c>
      <c r="B4431" s="250" t="s">
        <v>261</v>
      </c>
      <c r="C4431" s="250" t="s">
        <v>5026</v>
      </c>
      <c r="D4431" s="254">
        <v>8226</v>
      </c>
      <c r="E4431" s="254">
        <v>0</v>
      </c>
    </row>
    <row r="4432" spans="1:5" x14ac:dyDescent="0.25">
      <c r="A4432" s="253" t="s">
        <v>260</v>
      </c>
      <c r="B4432" s="250" t="s">
        <v>1209</v>
      </c>
      <c r="C4432" s="250" t="s">
        <v>5027</v>
      </c>
      <c r="D4432" s="254">
        <v>9704</v>
      </c>
      <c r="E4432" s="254">
        <v>0</v>
      </c>
    </row>
    <row r="4433" spans="1:5" x14ac:dyDescent="0.25">
      <c r="A4433" s="253" t="s">
        <v>260</v>
      </c>
      <c r="B4433" s="250" t="s">
        <v>270</v>
      </c>
      <c r="C4433" s="250" t="s">
        <v>5028</v>
      </c>
      <c r="D4433" s="250"/>
      <c r="E4433" s="250"/>
    </row>
    <row r="4434" spans="1:5" x14ac:dyDescent="0.25">
      <c r="A4434" s="253" t="s">
        <v>260</v>
      </c>
      <c r="B4434" s="250" t="s">
        <v>263</v>
      </c>
      <c r="C4434" s="250" t="s">
        <v>5029</v>
      </c>
      <c r="D4434" s="250"/>
      <c r="E4434" s="250"/>
    </row>
    <row r="4435" spans="1:5" x14ac:dyDescent="0.25">
      <c r="A4435" s="253" t="s">
        <v>260</v>
      </c>
      <c r="B4435" s="250" t="s">
        <v>3319</v>
      </c>
      <c r="C4435" s="250" t="s">
        <v>5030</v>
      </c>
      <c r="D4435" s="254">
        <v>1671</v>
      </c>
      <c r="E4435" s="254">
        <v>0</v>
      </c>
    </row>
    <row r="4436" spans="1:5" x14ac:dyDescent="0.25">
      <c r="A4436" s="253" t="s">
        <v>260</v>
      </c>
      <c r="B4436" s="250" t="s">
        <v>847</v>
      </c>
      <c r="C4436" s="250" t="s">
        <v>5031</v>
      </c>
      <c r="D4436" s="254">
        <v>9440</v>
      </c>
      <c r="E4436" s="254">
        <v>0</v>
      </c>
    </row>
    <row r="4437" spans="1:5" x14ac:dyDescent="0.25">
      <c r="A4437" s="253" t="s">
        <v>260</v>
      </c>
      <c r="B4437" s="250" t="s">
        <v>263</v>
      </c>
      <c r="C4437" s="250" t="s">
        <v>5032</v>
      </c>
      <c r="D4437" s="254">
        <v>250444</v>
      </c>
      <c r="E4437" s="254">
        <v>0</v>
      </c>
    </row>
    <row r="4438" spans="1:5" x14ac:dyDescent="0.25">
      <c r="A4438" s="253" t="s">
        <v>260</v>
      </c>
      <c r="B4438" s="250" t="s">
        <v>4800</v>
      </c>
      <c r="C4438" s="250" t="s">
        <v>5033</v>
      </c>
      <c r="D4438" s="254">
        <v>6518</v>
      </c>
      <c r="E4438" s="254">
        <v>0</v>
      </c>
    </row>
    <row r="4439" spans="1:5" x14ac:dyDescent="0.25">
      <c r="A4439" s="253" t="s">
        <v>260</v>
      </c>
      <c r="B4439" s="250" t="s">
        <v>261</v>
      </c>
      <c r="C4439" s="250" t="s">
        <v>5034</v>
      </c>
      <c r="D4439" s="254">
        <v>42590</v>
      </c>
      <c r="E4439" s="254">
        <v>0</v>
      </c>
    </row>
    <row r="4440" spans="1:5" x14ac:dyDescent="0.25">
      <c r="A4440" s="253" t="s">
        <v>260</v>
      </c>
      <c r="B4440" s="250" t="s">
        <v>261</v>
      </c>
      <c r="C4440" s="250" t="s">
        <v>5035</v>
      </c>
      <c r="D4440" s="254">
        <v>12200</v>
      </c>
      <c r="E4440" s="250"/>
    </row>
    <row r="4441" spans="1:5" x14ac:dyDescent="0.25">
      <c r="A4441" s="253" t="s">
        <v>260</v>
      </c>
      <c r="B4441" s="250" t="s">
        <v>325</v>
      </c>
      <c r="C4441" s="250" t="s">
        <v>5036</v>
      </c>
      <c r="D4441" s="250"/>
      <c r="E4441" s="250"/>
    </row>
    <row r="4442" spans="1:5" x14ac:dyDescent="0.25">
      <c r="A4442" s="253" t="s">
        <v>260</v>
      </c>
      <c r="B4442" s="250" t="s">
        <v>261</v>
      </c>
      <c r="C4442" s="250" t="s">
        <v>5037</v>
      </c>
      <c r="D4442" s="254">
        <v>4835</v>
      </c>
      <c r="E4442" s="254">
        <v>0</v>
      </c>
    </row>
    <row r="4443" spans="1:5" x14ac:dyDescent="0.25">
      <c r="A4443" s="253" t="s">
        <v>260</v>
      </c>
      <c r="B4443" s="250" t="s">
        <v>5038</v>
      </c>
      <c r="C4443" s="250" t="s">
        <v>5039</v>
      </c>
      <c r="D4443" s="254">
        <v>61808</v>
      </c>
      <c r="E4443" s="254">
        <v>0</v>
      </c>
    </row>
    <row r="4444" spans="1:5" x14ac:dyDescent="0.25">
      <c r="A4444" s="253" t="s">
        <v>260</v>
      </c>
      <c r="B4444" s="250" t="s">
        <v>4800</v>
      </c>
      <c r="C4444" s="250" t="s">
        <v>5040</v>
      </c>
      <c r="D4444" s="254">
        <v>20312</v>
      </c>
      <c r="E4444" s="254">
        <v>0</v>
      </c>
    </row>
    <row r="4445" spans="1:5" x14ac:dyDescent="0.25">
      <c r="A4445" s="253" t="s">
        <v>260</v>
      </c>
      <c r="B4445" s="250" t="s">
        <v>373</v>
      </c>
      <c r="C4445" s="250" t="s">
        <v>5041</v>
      </c>
      <c r="D4445" s="254">
        <v>36562</v>
      </c>
      <c r="E4445" s="254">
        <v>0</v>
      </c>
    </row>
    <row r="4446" spans="1:5" x14ac:dyDescent="0.25">
      <c r="A4446" s="253" t="s">
        <v>260</v>
      </c>
      <c r="B4446" s="250" t="s">
        <v>4453</v>
      </c>
      <c r="C4446" s="250" t="s">
        <v>5042</v>
      </c>
      <c r="D4446" s="254">
        <v>2330453</v>
      </c>
      <c r="E4446" s="254">
        <v>0</v>
      </c>
    </row>
    <row r="4447" spans="1:5" x14ac:dyDescent="0.25">
      <c r="A4447" s="253" t="s">
        <v>260</v>
      </c>
      <c r="B4447" s="250" t="s">
        <v>263</v>
      </c>
      <c r="C4447" s="250" t="s">
        <v>5043</v>
      </c>
      <c r="D4447" s="250"/>
      <c r="E4447" s="250"/>
    </row>
    <row r="4448" spans="1:5" x14ac:dyDescent="0.25">
      <c r="A4448" s="253" t="s">
        <v>260</v>
      </c>
      <c r="B4448" s="250" t="s">
        <v>325</v>
      </c>
      <c r="C4448" s="250" t="s">
        <v>5044</v>
      </c>
      <c r="D4448" s="254">
        <v>443798</v>
      </c>
      <c r="E4448" s="254">
        <v>0</v>
      </c>
    </row>
    <row r="4449" spans="1:5" x14ac:dyDescent="0.25">
      <c r="A4449" s="253" t="s">
        <v>260</v>
      </c>
      <c r="B4449" s="250" t="s">
        <v>480</v>
      </c>
      <c r="C4449" s="250" t="s">
        <v>5045</v>
      </c>
      <c r="D4449" s="254">
        <v>0</v>
      </c>
      <c r="E4449" s="254">
        <v>0</v>
      </c>
    </row>
    <row r="4450" spans="1:5" x14ac:dyDescent="0.25">
      <c r="A4450" s="253" t="s">
        <v>260</v>
      </c>
      <c r="B4450" s="250" t="s">
        <v>261</v>
      </c>
      <c r="C4450" s="250" t="s">
        <v>5046</v>
      </c>
      <c r="D4450" s="254">
        <v>58620</v>
      </c>
      <c r="E4450" s="254">
        <v>0</v>
      </c>
    </row>
    <row r="4451" spans="1:5" x14ac:dyDescent="0.25">
      <c r="A4451" s="253" t="s">
        <v>260</v>
      </c>
      <c r="B4451" s="250" t="s">
        <v>261</v>
      </c>
      <c r="C4451" s="250" t="s">
        <v>5047</v>
      </c>
      <c r="D4451" s="254">
        <v>73926</v>
      </c>
      <c r="E4451" s="254">
        <v>0</v>
      </c>
    </row>
    <row r="4452" spans="1:5" x14ac:dyDescent="0.25">
      <c r="A4452" s="253" t="s">
        <v>260</v>
      </c>
      <c r="B4452" s="250" t="s">
        <v>5048</v>
      </c>
      <c r="C4452" s="250" t="s">
        <v>5049</v>
      </c>
      <c r="D4452" s="254">
        <v>5275</v>
      </c>
      <c r="E4452" s="254">
        <v>0</v>
      </c>
    </row>
    <row r="4453" spans="1:5" x14ac:dyDescent="0.25">
      <c r="A4453" s="253" t="s">
        <v>260</v>
      </c>
      <c r="B4453" s="250" t="s">
        <v>284</v>
      </c>
      <c r="C4453" s="250" t="s">
        <v>5050</v>
      </c>
      <c r="D4453" s="254">
        <v>1000007</v>
      </c>
      <c r="E4453" s="254">
        <v>0</v>
      </c>
    </row>
    <row r="4454" spans="1:5" x14ac:dyDescent="0.25">
      <c r="A4454" s="253" t="s">
        <v>260</v>
      </c>
      <c r="B4454" s="250" t="s">
        <v>5051</v>
      </c>
      <c r="C4454" s="250" t="s">
        <v>5052</v>
      </c>
      <c r="D4454" s="254">
        <v>551</v>
      </c>
      <c r="E4454" s="254">
        <v>0</v>
      </c>
    </row>
    <row r="4455" spans="1:5" x14ac:dyDescent="0.25">
      <c r="A4455" s="253" t="s">
        <v>260</v>
      </c>
      <c r="B4455" s="250" t="s">
        <v>738</v>
      </c>
      <c r="C4455" s="250" t="s">
        <v>5053</v>
      </c>
      <c r="D4455" s="254">
        <v>7453492</v>
      </c>
      <c r="E4455" s="254">
        <v>0</v>
      </c>
    </row>
    <row r="4456" spans="1:5" x14ac:dyDescent="0.25">
      <c r="A4456" s="253" t="s">
        <v>260</v>
      </c>
      <c r="B4456" s="250" t="s">
        <v>263</v>
      </c>
      <c r="C4456" s="250" t="s">
        <v>5054</v>
      </c>
      <c r="D4456" s="254">
        <v>0</v>
      </c>
      <c r="E4456" s="254">
        <v>0</v>
      </c>
    </row>
    <row r="4457" spans="1:5" x14ac:dyDescent="0.25">
      <c r="A4457" s="253" t="s">
        <v>260</v>
      </c>
      <c r="B4457" s="250" t="s">
        <v>270</v>
      </c>
      <c r="C4457" s="250" t="s">
        <v>5055</v>
      </c>
      <c r="D4457" s="254">
        <v>41766545</v>
      </c>
      <c r="E4457" s="250"/>
    </row>
    <row r="4458" spans="1:5" x14ac:dyDescent="0.25">
      <c r="A4458" s="253" t="s">
        <v>260</v>
      </c>
      <c r="B4458" s="250" t="s">
        <v>263</v>
      </c>
      <c r="C4458" s="250" t="s">
        <v>5056</v>
      </c>
      <c r="D4458" s="254">
        <v>54311</v>
      </c>
      <c r="E4458" s="254">
        <v>0</v>
      </c>
    </row>
    <row r="4459" spans="1:5" x14ac:dyDescent="0.25">
      <c r="A4459" s="253" t="s">
        <v>260</v>
      </c>
      <c r="B4459" s="250" t="s">
        <v>261</v>
      </c>
      <c r="C4459" s="250" t="s">
        <v>5057</v>
      </c>
      <c r="D4459" s="254">
        <v>4525</v>
      </c>
      <c r="E4459" s="254">
        <v>0</v>
      </c>
    </row>
    <row r="4460" spans="1:5" x14ac:dyDescent="0.25">
      <c r="A4460" s="253" t="s">
        <v>260</v>
      </c>
      <c r="B4460" s="250" t="s">
        <v>1231</v>
      </c>
      <c r="C4460" s="250" t="s">
        <v>5058</v>
      </c>
      <c r="D4460" s="254">
        <v>40996</v>
      </c>
      <c r="E4460" s="254">
        <v>0</v>
      </c>
    </row>
    <row r="4461" spans="1:5" x14ac:dyDescent="0.25">
      <c r="A4461" s="253" t="s">
        <v>260</v>
      </c>
      <c r="B4461" s="250" t="s">
        <v>678</v>
      </c>
      <c r="C4461" s="250" t="s">
        <v>5059</v>
      </c>
      <c r="D4461" s="254">
        <v>0</v>
      </c>
      <c r="E4461" s="254">
        <v>0</v>
      </c>
    </row>
    <row r="4462" spans="1:5" x14ac:dyDescent="0.25">
      <c r="A4462" s="253" t="s">
        <v>260</v>
      </c>
      <c r="B4462" s="250" t="s">
        <v>263</v>
      </c>
      <c r="C4462" s="250" t="s">
        <v>5060</v>
      </c>
      <c r="D4462" s="250"/>
      <c r="E4462" s="250"/>
    </row>
    <row r="4463" spans="1:5" x14ac:dyDescent="0.25">
      <c r="A4463" s="253" t="s">
        <v>260</v>
      </c>
      <c r="B4463" s="250" t="s">
        <v>263</v>
      </c>
      <c r="C4463" s="250" t="s">
        <v>5061</v>
      </c>
      <c r="D4463" s="254">
        <v>416</v>
      </c>
      <c r="E4463" s="254">
        <v>0</v>
      </c>
    </row>
    <row r="4464" spans="1:5" x14ac:dyDescent="0.25">
      <c r="A4464" s="253" t="s">
        <v>260</v>
      </c>
      <c r="B4464" s="250" t="s">
        <v>291</v>
      </c>
      <c r="C4464" s="250" t="s">
        <v>5062</v>
      </c>
      <c r="D4464" s="250"/>
      <c r="E4464" s="250"/>
    </row>
    <row r="4465" spans="1:5" x14ac:dyDescent="0.25">
      <c r="A4465" s="253" t="s">
        <v>260</v>
      </c>
      <c r="B4465" s="250" t="s">
        <v>261</v>
      </c>
      <c r="C4465" s="250" t="s">
        <v>5063</v>
      </c>
      <c r="D4465" s="254">
        <v>52042</v>
      </c>
      <c r="E4465" s="254">
        <v>0</v>
      </c>
    </row>
    <row r="4466" spans="1:5" x14ac:dyDescent="0.25">
      <c r="A4466" s="253" t="s">
        <v>260</v>
      </c>
      <c r="B4466" s="250" t="s">
        <v>325</v>
      </c>
      <c r="C4466" s="250" t="s">
        <v>5064</v>
      </c>
      <c r="D4466" s="254">
        <v>0</v>
      </c>
      <c r="E4466" s="254">
        <v>0</v>
      </c>
    </row>
    <row r="4467" spans="1:5" x14ac:dyDescent="0.25">
      <c r="A4467" s="253" t="s">
        <v>260</v>
      </c>
      <c r="B4467" s="250" t="s">
        <v>270</v>
      </c>
      <c r="C4467" s="250" t="s">
        <v>5065</v>
      </c>
      <c r="D4467" s="250"/>
      <c r="E4467" s="250"/>
    </row>
    <row r="4468" spans="1:5" x14ac:dyDescent="0.25">
      <c r="A4468" s="253" t="s">
        <v>260</v>
      </c>
      <c r="B4468" s="250" t="s">
        <v>2161</v>
      </c>
      <c r="C4468" s="250" t="s">
        <v>5066</v>
      </c>
      <c r="D4468" s="254">
        <v>1009231</v>
      </c>
      <c r="E4468" s="254">
        <v>0</v>
      </c>
    </row>
    <row r="4469" spans="1:5" x14ac:dyDescent="0.25">
      <c r="A4469" s="253" t="s">
        <v>260</v>
      </c>
      <c r="B4469" s="250" t="s">
        <v>1309</v>
      </c>
      <c r="C4469" s="250" t="s">
        <v>5067</v>
      </c>
      <c r="D4469" s="254">
        <v>5146646</v>
      </c>
      <c r="E4469" s="254">
        <v>0</v>
      </c>
    </row>
    <row r="4470" spans="1:5" x14ac:dyDescent="0.25">
      <c r="A4470" s="253" t="s">
        <v>260</v>
      </c>
      <c r="B4470" s="250" t="s">
        <v>263</v>
      </c>
      <c r="C4470" s="250" t="s">
        <v>5068</v>
      </c>
      <c r="D4470" s="254">
        <v>424251</v>
      </c>
      <c r="E4470" s="250"/>
    </row>
    <row r="4471" spans="1:5" x14ac:dyDescent="0.25">
      <c r="A4471" s="253" t="s">
        <v>260</v>
      </c>
      <c r="B4471" s="250" t="s">
        <v>345</v>
      </c>
      <c r="C4471" s="250" t="s">
        <v>5069</v>
      </c>
      <c r="D4471" s="254">
        <v>1501087</v>
      </c>
      <c r="E4471" s="254">
        <v>0</v>
      </c>
    </row>
    <row r="4472" spans="1:5" x14ac:dyDescent="0.25">
      <c r="A4472" s="253" t="s">
        <v>260</v>
      </c>
      <c r="B4472" s="250" t="s">
        <v>263</v>
      </c>
      <c r="C4472" s="250" t="s">
        <v>5070</v>
      </c>
      <c r="D4472" s="254">
        <v>331340</v>
      </c>
      <c r="E4472" s="254">
        <v>0</v>
      </c>
    </row>
    <row r="4473" spans="1:5" x14ac:dyDescent="0.25">
      <c r="A4473" s="253" t="s">
        <v>260</v>
      </c>
      <c r="B4473" s="250" t="s">
        <v>325</v>
      </c>
      <c r="C4473" s="250" t="s">
        <v>5071</v>
      </c>
      <c r="D4473" s="254">
        <v>235</v>
      </c>
      <c r="E4473" s="254">
        <v>0</v>
      </c>
    </row>
    <row r="4474" spans="1:5" x14ac:dyDescent="0.25">
      <c r="A4474" s="253" t="s">
        <v>260</v>
      </c>
      <c r="B4474" s="250" t="s">
        <v>799</v>
      </c>
      <c r="C4474" s="250" t="s">
        <v>5072</v>
      </c>
      <c r="D4474" s="254">
        <v>3584884</v>
      </c>
      <c r="E4474" s="250"/>
    </row>
    <row r="4475" spans="1:5" x14ac:dyDescent="0.25">
      <c r="A4475" s="253" t="s">
        <v>260</v>
      </c>
      <c r="B4475" s="250" t="s">
        <v>340</v>
      </c>
      <c r="C4475" s="250" t="s">
        <v>5073</v>
      </c>
      <c r="D4475" s="254">
        <v>18814790</v>
      </c>
      <c r="E4475" s="254">
        <v>0</v>
      </c>
    </row>
    <row r="4476" spans="1:5" x14ac:dyDescent="0.25">
      <c r="A4476" s="253" t="s">
        <v>260</v>
      </c>
      <c r="B4476" s="250" t="s">
        <v>284</v>
      </c>
      <c r="C4476" s="250" t="s">
        <v>5074</v>
      </c>
      <c r="D4476" s="250"/>
      <c r="E4476" s="250"/>
    </row>
    <row r="4477" spans="1:5" x14ac:dyDescent="0.25">
      <c r="A4477" s="253" t="s">
        <v>260</v>
      </c>
      <c r="B4477" s="250" t="s">
        <v>5075</v>
      </c>
      <c r="C4477" s="250" t="s">
        <v>5076</v>
      </c>
      <c r="D4477" s="254">
        <v>0</v>
      </c>
      <c r="E4477" s="254">
        <v>0</v>
      </c>
    </row>
    <row r="4478" spans="1:5" x14ac:dyDescent="0.25">
      <c r="A4478" s="253" t="s">
        <v>260</v>
      </c>
      <c r="B4478" s="250" t="s">
        <v>263</v>
      </c>
      <c r="C4478" s="250" t="s">
        <v>5077</v>
      </c>
      <c r="D4478" s="254">
        <v>1315044</v>
      </c>
      <c r="E4478" s="254">
        <v>0</v>
      </c>
    </row>
    <row r="4479" spans="1:5" x14ac:dyDescent="0.25">
      <c r="A4479" s="253" t="s">
        <v>260</v>
      </c>
      <c r="B4479" s="250" t="s">
        <v>707</v>
      </c>
      <c r="C4479" s="250" t="s">
        <v>5078</v>
      </c>
      <c r="D4479" s="254">
        <v>23496</v>
      </c>
      <c r="E4479" s="254">
        <v>0</v>
      </c>
    </row>
    <row r="4480" spans="1:5" x14ac:dyDescent="0.25">
      <c r="A4480" s="253" t="s">
        <v>260</v>
      </c>
      <c r="B4480" s="250" t="s">
        <v>270</v>
      </c>
      <c r="C4480" s="250" t="s">
        <v>5079</v>
      </c>
      <c r="D4480" s="254">
        <v>37645</v>
      </c>
      <c r="E4480" s="254">
        <v>0</v>
      </c>
    </row>
    <row r="4481" spans="1:5" x14ac:dyDescent="0.25">
      <c r="A4481" s="253" t="s">
        <v>260</v>
      </c>
      <c r="B4481" s="250" t="s">
        <v>261</v>
      </c>
      <c r="C4481" s="250" t="s">
        <v>5080</v>
      </c>
      <c r="D4481" s="254">
        <v>1600</v>
      </c>
      <c r="E4481" s="254">
        <v>0</v>
      </c>
    </row>
    <row r="4482" spans="1:5" x14ac:dyDescent="0.25">
      <c r="A4482" s="253" t="s">
        <v>260</v>
      </c>
      <c r="B4482" s="250" t="s">
        <v>5081</v>
      </c>
      <c r="C4482" s="250" t="s">
        <v>5082</v>
      </c>
      <c r="D4482" s="254">
        <v>19594</v>
      </c>
      <c r="E4482" s="254">
        <v>0</v>
      </c>
    </row>
    <row r="4483" spans="1:5" x14ac:dyDescent="0.25">
      <c r="A4483" s="253" t="s">
        <v>260</v>
      </c>
      <c r="B4483" s="250" t="s">
        <v>261</v>
      </c>
      <c r="C4483" s="250" t="s">
        <v>5083</v>
      </c>
      <c r="D4483" s="254">
        <v>25178</v>
      </c>
      <c r="E4483" s="254">
        <v>0</v>
      </c>
    </row>
    <row r="4484" spans="1:5" x14ac:dyDescent="0.25">
      <c r="A4484" s="253" t="s">
        <v>260</v>
      </c>
      <c r="B4484" s="250" t="s">
        <v>385</v>
      </c>
      <c r="C4484" s="250" t="s">
        <v>5084</v>
      </c>
      <c r="D4484" s="254">
        <v>5149751</v>
      </c>
      <c r="E4484" s="254">
        <v>0</v>
      </c>
    </row>
    <row r="4485" spans="1:5" x14ac:dyDescent="0.25">
      <c r="A4485" s="253" t="s">
        <v>260</v>
      </c>
      <c r="B4485" s="250" t="s">
        <v>261</v>
      </c>
      <c r="C4485" s="250" t="s">
        <v>5085</v>
      </c>
      <c r="D4485" s="250"/>
      <c r="E4485" s="250"/>
    </row>
    <row r="4486" spans="1:5" x14ac:dyDescent="0.25">
      <c r="A4486" s="253" t="s">
        <v>260</v>
      </c>
      <c r="B4486" s="250" t="s">
        <v>270</v>
      </c>
      <c r="C4486" s="250" t="s">
        <v>5086</v>
      </c>
      <c r="D4486" s="254">
        <v>0</v>
      </c>
      <c r="E4486" s="254">
        <v>0</v>
      </c>
    </row>
    <row r="4487" spans="1:5" x14ac:dyDescent="0.25">
      <c r="A4487" s="253" t="s">
        <v>260</v>
      </c>
      <c r="B4487" s="250" t="s">
        <v>505</v>
      </c>
      <c r="C4487" s="250" t="s">
        <v>5087</v>
      </c>
      <c r="D4487" s="254">
        <v>10771</v>
      </c>
      <c r="E4487" s="254">
        <v>0</v>
      </c>
    </row>
    <row r="4488" spans="1:5" x14ac:dyDescent="0.25">
      <c r="A4488" s="253" t="s">
        <v>260</v>
      </c>
      <c r="B4488" s="250" t="s">
        <v>261</v>
      </c>
      <c r="C4488" s="250" t="s">
        <v>5088</v>
      </c>
      <c r="D4488" s="254">
        <v>215619</v>
      </c>
      <c r="E4488" s="254">
        <v>0</v>
      </c>
    </row>
    <row r="4489" spans="1:5" x14ac:dyDescent="0.25">
      <c r="A4489" s="253" t="s">
        <v>260</v>
      </c>
      <c r="B4489" s="250" t="s">
        <v>835</v>
      </c>
      <c r="C4489" s="250" t="s">
        <v>5089</v>
      </c>
      <c r="D4489" s="254">
        <v>163367</v>
      </c>
      <c r="E4489" s="254">
        <v>0</v>
      </c>
    </row>
    <row r="4490" spans="1:5" x14ac:dyDescent="0.25">
      <c r="A4490" s="253" t="s">
        <v>260</v>
      </c>
      <c r="B4490" s="250" t="s">
        <v>270</v>
      </c>
      <c r="C4490" s="250" t="s">
        <v>5090</v>
      </c>
      <c r="D4490" s="254">
        <v>312292</v>
      </c>
      <c r="E4490" s="254">
        <v>0</v>
      </c>
    </row>
    <row r="4491" spans="1:5" x14ac:dyDescent="0.25">
      <c r="A4491" s="253" t="s">
        <v>260</v>
      </c>
      <c r="B4491" s="250" t="s">
        <v>263</v>
      </c>
      <c r="C4491" s="250" t="s">
        <v>5091</v>
      </c>
      <c r="D4491" s="250"/>
      <c r="E4491" s="250"/>
    </row>
    <row r="4492" spans="1:5" x14ac:dyDescent="0.25">
      <c r="A4492" s="253" t="s">
        <v>260</v>
      </c>
      <c r="B4492" s="250" t="s">
        <v>261</v>
      </c>
      <c r="C4492" s="250" t="s">
        <v>5092</v>
      </c>
      <c r="D4492" s="254">
        <v>17426</v>
      </c>
      <c r="E4492" s="254">
        <v>0</v>
      </c>
    </row>
    <row r="4493" spans="1:5" x14ac:dyDescent="0.25">
      <c r="A4493" s="253" t="s">
        <v>260</v>
      </c>
      <c r="B4493" s="250" t="s">
        <v>2280</v>
      </c>
      <c r="C4493" s="250" t="s">
        <v>5093</v>
      </c>
      <c r="D4493" s="254">
        <v>525</v>
      </c>
      <c r="E4493" s="254">
        <v>0</v>
      </c>
    </row>
    <row r="4494" spans="1:5" x14ac:dyDescent="0.25">
      <c r="A4494" s="253" t="s">
        <v>260</v>
      </c>
      <c r="B4494" s="250" t="s">
        <v>1596</v>
      </c>
      <c r="C4494" s="250" t="s">
        <v>5094</v>
      </c>
      <c r="D4494" s="254">
        <v>4019</v>
      </c>
      <c r="E4494" s="254">
        <v>0</v>
      </c>
    </row>
    <row r="4495" spans="1:5" x14ac:dyDescent="0.25">
      <c r="A4495" s="253" t="s">
        <v>260</v>
      </c>
      <c r="B4495" s="250" t="s">
        <v>261</v>
      </c>
      <c r="C4495" s="250" t="s">
        <v>5095</v>
      </c>
      <c r="D4495" s="254">
        <v>107308</v>
      </c>
      <c r="E4495" s="254">
        <v>0</v>
      </c>
    </row>
    <row r="4496" spans="1:5" x14ac:dyDescent="0.25">
      <c r="A4496" s="253" t="s">
        <v>260</v>
      </c>
      <c r="B4496" s="250" t="s">
        <v>1447</v>
      </c>
      <c r="C4496" s="250" t="s">
        <v>5096</v>
      </c>
      <c r="D4496" s="254">
        <v>413878</v>
      </c>
      <c r="E4496" s="254">
        <v>0</v>
      </c>
    </row>
    <row r="4497" spans="1:5" x14ac:dyDescent="0.25">
      <c r="A4497" s="253" t="s">
        <v>260</v>
      </c>
      <c r="B4497" s="250" t="s">
        <v>325</v>
      </c>
      <c r="C4497" s="250" t="s">
        <v>5097</v>
      </c>
      <c r="D4497" s="254">
        <v>283491</v>
      </c>
      <c r="E4497" s="254">
        <v>0</v>
      </c>
    </row>
    <row r="4498" spans="1:5" x14ac:dyDescent="0.25">
      <c r="A4498" s="253" t="s">
        <v>260</v>
      </c>
      <c r="B4498" s="250" t="s">
        <v>325</v>
      </c>
      <c r="C4498" s="250" t="s">
        <v>5098</v>
      </c>
      <c r="D4498" s="254">
        <v>10698</v>
      </c>
      <c r="E4498" s="254">
        <v>0</v>
      </c>
    </row>
    <row r="4499" spans="1:5" x14ac:dyDescent="0.25">
      <c r="A4499" s="253" t="s">
        <v>260</v>
      </c>
      <c r="B4499" s="250" t="s">
        <v>345</v>
      </c>
      <c r="C4499" s="250" t="s">
        <v>5099</v>
      </c>
      <c r="D4499" s="254">
        <v>2636327</v>
      </c>
      <c r="E4499" s="254">
        <v>0</v>
      </c>
    </row>
    <row r="4500" spans="1:5" x14ac:dyDescent="0.25">
      <c r="A4500" s="253" t="s">
        <v>260</v>
      </c>
      <c r="B4500" s="250" t="s">
        <v>270</v>
      </c>
      <c r="C4500" s="250" t="s">
        <v>5100</v>
      </c>
      <c r="D4500" s="254">
        <v>1807637</v>
      </c>
      <c r="E4500" s="254">
        <v>0</v>
      </c>
    </row>
    <row r="4501" spans="1:5" x14ac:dyDescent="0.25">
      <c r="A4501" s="253" t="s">
        <v>260</v>
      </c>
      <c r="B4501" s="250" t="s">
        <v>392</v>
      </c>
      <c r="C4501" s="250" t="s">
        <v>5101</v>
      </c>
      <c r="D4501" s="254">
        <v>1263888</v>
      </c>
      <c r="E4501" s="254">
        <v>0</v>
      </c>
    </row>
    <row r="4502" spans="1:5" x14ac:dyDescent="0.25">
      <c r="A4502" s="253" t="s">
        <v>260</v>
      </c>
      <c r="B4502" s="250" t="s">
        <v>261</v>
      </c>
      <c r="C4502" s="250" t="s">
        <v>5102</v>
      </c>
      <c r="D4502" s="254">
        <v>1448094</v>
      </c>
      <c r="E4502" s="254">
        <v>0</v>
      </c>
    </row>
    <row r="4503" spans="1:5" x14ac:dyDescent="0.25">
      <c r="A4503" s="253" t="s">
        <v>260</v>
      </c>
      <c r="B4503" s="250" t="s">
        <v>2280</v>
      </c>
      <c r="C4503" s="250" t="s">
        <v>5103</v>
      </c>
      <c r="D4503" s="254">
        <v>776349</v>
      </c>
      <c r="E4503" s="254">
        <v>0</v>
      </c>
    </row>
    <row r="4504" spans="1:5" x14ac:dyDescent="0.25">
      <c r="A4504" s="253" t="s">
        <v>260</v>
      </c>
      <c r="B4504" s="250" t="s">
        <v>263</v>
      </c>
      <c r="C4504" s="250" t="s">
        <v>5104</v>
      </c>
      <c r="D4504" s="254">
        <v>109282</v>
      </c>
      <c r="E4504" s="254">
        <v>0</v>
      </c>
    </row>
    <row r="4505" spans="1:5" x14ac:dyDescent="0.25">
      <c r="A4505" s="253" t="s">
        <v>260</v>
      </c>
      <c r="B4505" s="250" t="s">
        <v>270</v>
      </c>
      <c r="C4505" s="250" t="s">
        <v>5105</v>
      </c>
      <c r="D4505" s="254">
        <v>0</v>
      </c>
      <c r="E4505" s="254">
        <v>0</v>
      </c>
    </row>
    <row r="4506" spans="1:5" x14ac:dyDescent="0.25">
      <c r="A4506" s="253" t="s">
        <v>260</v>
      </c>
      <c r="B4506" s="250" t="s">
        <v>263</v>
      </c>
      <c r="C4506" s="250" t="s">
        <v>5106</v>
      </c>
      <c r="D4506" s="254">
        <v>89906</v>
      </c>
      <c r="E4506" s="254">
        <v>0</v>
      </c>
    </row>
    <row r="4507" spans="1:5" x14ac:dyDescent="0.25">
      <c r="A4507" s="253" t="s">
        <v>260</v>
      </c>
      <c r="B4507" s="250" t="s">
        <v>352</v>
      </c>
      <c r="C4507" s="250" t="s">
        <v>5107</v>
      </c>
      <c r="D4507" s="254">
        <v>3100</v>
      </c>
      <c r="E4507" s="254">
        <v>0</v>
      </c>
    </row>
    <row r="4508" spans="1:5" x14ac:dyDescent="0.25">
      <c r="A4508" s="253" t="s">
        <v>260</v>
      </c>
      <c r="B4508" s="250" t="s">
        <v>1102</v>
      </c>
      <c r="C4508" s="250" t="s">
        <v>5108</v>
      </c>
      <c r="D4508" s="254">
        <v>21798</v>
      </c>
      <c r="E4508" s="254">
        <v>0</v>
      </c>
    </row>
    <row r="4509" spans="1:5" x14ac:dyDescent="0.25">
      <c r="A4509" s="253" t="s">
        <v>260</v>
      </c>
      <c r="B4509" s="250" t="s">
        <v>4183</v>
      </c>
      <c r="C4509" s="250" t="s">
        <v>5109</v>
      </c>
      <c r="D4509" s="250"/>
      <c r="E4509" s="250"/>
    </row>
    <row r="4510" spans="1:5" x14ac:dyDescent="0.25">
      <c r="A4510" s="253" t="s">
        <v>260</v>
      </c>
      <c r="B4510" s="250" t="s">
        <v>2661</v>
      </c>
      <c r="C4510" s="250" t="s">
        <v>5110</v>
      </c>
      <c r="D4510" s="254">
        <v>0</v>
      </c>
      <c r="E4510" s="254">
        <v>0</v>
      </c>
    </row>
    <row r="4511" spans="1:5" x14ac:dyDescent="0.25">
      <c r="A4511" s="253" t="s">
        <v>260</v>
      </c>
      <c r="B4511" s="250" t="s">
        <v>378</v>
      </c>
      <c r="C4511" s="250" t="s">
        <v>5111</v>
      </c>
      <c r="D4511" s="254">
        <v>9918</v>
      </c>
      <c r="E4511" s="254">
        <v>0</v>
      </c>
    </row>
    <row r="4512" spans="1:5" x14ac:dyDescent="0.25">
      <c r="A4512" s="253" t="s">
        <v>260</v>
      </c>
      <c r="B4512" s="250" t="s">
        <v>820</v>
      </c>
      <c r="C4512" s="250" t="s">
        <v>5112</v>
      </c>
      <c r="D4512" s="254">
        <v>6786</v>
      </c>
      <c r="E4512" s="254">
        <v>0</v>
      </c>
    </row>
    <row r="4513" spans="1:5" x14ac:dyDescent="0.25">
      <c r="A4513" s="253" t="s">
        <v>260</v>
      </c>
      <c r="B4513" s="250" t="s">
        <v>261</v>
      </c>
      <c r="C4513" s="250" t="s">
        <v>5113</v>
      </c>
      <c r="D4513" s="254">
        <v>0</v>
      </c>
      <c r="E4513" s="254">
        <v>0</v>
      </c>
    </row>
    <row r="4514" spans="1:5" x14ac:dyDescent="0.25">
      <c r="A4514" s="253" t="s">
        <v>260</v>
      </c>
      <c r="B4514" s="250" t="s">
        <v>270</v>
      </c>
      <c r="C4514" s="250" t="s">
        <v>5114</v>
      </c>
      <c r="D4514" s="254">
        <v>6409862</v>
      </c>
      <c r="E4514" s="250"/>
    </row>
    <row r="4515" spans="1:5" x14ac:dyDescent="0.25">
      <c r="A4515" s="253" t="s">
        <v>260</v>
      </c>
      <c r="B4515" s="250" t="s">
        <v>270</v>
      </c>
      <c r="C4515" s="250" t="s">
        <v>5115</v>
      </c>
      <c r="D4515" s="254">
        <v>3245103</v>
      </c>
      <c r="E4515" s="250"/>
    </row>
    <row r="4516" spans="1:5" x14ac:dyDescent="0.25">
      <c r="A4516" s="253" t="s">
        <v>260</v>
      </c>
      <c r="B4516" s="250" t="s">
        <v>263</v>
      </c>
      <c r="C4516" s="250" t="s">
        <v>5116</v>
      </c>
      <c r="D4516" s="254">
        <v>5900211</v>
      </c>
      <c r="E4516" s="250"/>
    </row>
    <row r="4517" spans="1:5" x14ac:dyDescent="0.25">
      <c r="A4517" s="253" t="s">
        <v>260</v>
      </c>
      <c r="B4517" s="250" t="s">
        <v>1058</v>
      </c>
      <c r="C4517" s="250" t="s">
        <v>5117</v>
      </c>
      <c r="D4517" s="254">
        <v>352923</v>
      </c>
      <c r="E4517" s="254">
        <v>0</v>
      </c>
    </row>
    <row r="4518" spans="1:5" x14ac:dyDescent="0.25">
      <c r="A4518" s="253" t="s">
        <v>260</v>
      </c>
      <c r="B4518" s="250" t="s">
        <v>1423</v>
      </c>
      <c r="C4518" s="250" t="s">
        <v>5118</v>
      </c>
      <c r="D4518" s="254">
        <v>40998</v>
      </c>
      <c r="E4518" s="254">
        <v>0</v>
      </c>
    </row>
    <row r="4519" spans="1:5" x14ac:dyDescent="0.25">
      <c r="A4519" s="253" t="s">
        <v>260</v>
      </c>
      <c r="B4519" s="250" t="s">
        <v>5119</v>
      </c>
      <c r="C4519" s="250" t="s">
        <v>5120</v>
      </c>
      <c r="D4519" s="254">
        <v>10573</v>
      </c>
      <c r="E4519" s="254">
        <v>0</v>
      </c>
    </row>
    <row r="4520" spans="1:5" x14ac:dyDescent="0.25">
      <c r="A4520" s="253" t="s">
        <v>260</v>
      </c>
      <c r="B4520" s="250" t="s">
        <v>1058</v>
      </c>
      <c r="C4520" s="250" t="s">
        <v>5121</v>
      </c>
      <c r="D4520" s="254">
        <v>1030461</v>
      </c>
      <c r="E4520" s="254">
        <v>0</v>
      </c>
    </row>
    <row r="4521" spans="1:5" x14ac:dyDescent="0.25">
      <c r="A4521" s="253" t="s">
        <v>260</v>
      </c>
      <c r="B4521" s="250" t="s">
        <v>261</v>
      </c>
      <c r="C4521" s="250" t="s">
        <v>5122</v>
      </c>
      <c r="D4521" s="254">
        <v>83673</v>
      </c>
      <c r="E4521" s="254">
        <v>0</v>
      </c>
    </row>
    <row r="4522" spans="1:5" x14ac:dyDescent="0.25">
      <c r="A4522" s="253" t="s">
        <v>260</v>
      </c>
      <c r="B4522" s="250" t="s">
        <v>799</v>
      </c>
      <c r="C4522" s="250" t="s">
        <v>5123</v>
      </c>
      <c r="D4522" s="254">
        <v>77127</v>
      </c>
      <c r="E4522" s="250"/>
    </row>
    <row r="4523" spans="1:5" x14ac:dyDescent="0.25">
      <c r="A4523" s="253" t="s">
        <v>260</v>
      </c>
      <c r="B4523" s="250" t="s">
        <v>345</v>
      </c>
      <c r="C4523" s="250" t="s">
        <v>5124</v>
      </c>
      <c r="D4523" s="254">
        <v>232879</v>
      </c>
      <c r="E4523" s="254">
        <v>0</v>
      </c>
    </row>
    <row r="4524" spans="1:5" x14ac:dyDescent="0.25">
      <c r="A4524" s="253" t="s">
        <v>260</v>
      </c>
      <c r="B4524" s="250" t="s">
        <v>325</v>
      </c>
      <c r="C4524" s="250" t="s">
        <v>5125</v>
      </c>
      <c r="D4524" s="254">
        <v>1818259</v>
      </c>
      <c r="E4524" s="254">
        <v>0</v>
      </c>
    </row>
    <row r="4525" spans="1:5" x14ac:dyDescent="0.25">
      <c r="A4525" s="253" t="s">
        <v>260</v>
      </c>
      <c r="B4525" s="250" t="s">
        <v>5126</v>
      </c>
      <c r="C4525" s="250" t="s">
        <v>5127</v>
      </c>
      <c r="D4525" s="254">
        <v>45589</v>
      </c>
      <c r="E4525" s="254">
        <v>0</v>
      </c>
    </row>
    <row r="4526" spans="1:5" x14ac:dyDescent="0.25">
      <c r="A4526" s="253" t="s">
        <v>260</v>
      </c>
      <c r="B4526" s="250" t="s">
        <v>263</v>
      </c>
      <c r="C4526" s="250" t="s">
        <v>5128</v>
      </c>
      <c r="D4526" s="250"/>
      <c r="E4526" s="250"/>
    </row>
    <row r="4527" spans="1:5" x14ac:dyDescent="0.25">
      <c r="A4527" s="253" t="s">
        <v>260</v>
      </c>
      <c r="B4527" s="250" t="s">
        <v>535</v>
      </c>
      <c r="C4527" s="250" t="s">
        <v>5129</v>
      </c>
      <c r="D4527" s="254">
        <v>489590</v>
      </c>
      <c r="E4527" s="250"/>
    </row>
    <row r="4528" spans="1:5" x14ac:dyDescent="0.25">
      <c r="A4528" s="253" t="s">
        <v>260</v>
      </c>
      <c r="B4528" s="250" t="s">
        <v>270</v>
      </c>
      <c r="C4528" s="250" t="s">
        <v>5130</v>
      </c>
      <c r="D4528" s="250"/>
      <c r="E4528" s="250"/>
    </row>
    <row r="4529" spans="1:5" x14ac:dyDescent="0.25">
      <c r="A4529" s="253" t="s">
        <v>260</v>
      </c>
      <c r="B4529" s="250" t="s">
        <v>1648</v>
      </c>
      <c r="C4529" s="250" t="s">
        <v>5131</v>
      </c>
      <c r="D4529" s="254">
        <v>0</v>
      </c>
      <c r="E4529" s="254">
        <v>0</v>
      </c>
    </row>
    <row r="4530" spans="1:5" x14ac:dyDescent="0.25">
      <c r="A4530" s="253" t="s">
        <v>260</v>
      </c>
      <c r="B4530" s="250" t="s">
        <v>710</v>
      </c>
      <c r="C4530" s="250" t="s">
        <v>5132</v>
      </c>
      <c r="D4530" s="254">
        <v>1</v>
      </c>
      <c r="E4530" s="254">
        <v>0</v>
      </c>
    </row>
    <row r="4531" spans="1:5" x14ac:dyDescent="0.25">
      <c r="A4531" s="253" t="s">
        <v>260</v>
      </c>
      <c r="B4531" s="250" t="s">
        <v>5133</v>
      </c>
      <c r="C4531" s="250" t="s">
        <v>5134</v>
      </c>
      <c r="D4531" s="254">
        <v>421854</v>
      </c>
      <c r="E4531" s="254">
        <v>0</v>
      </c>
    </row>
    <row r="4532" spans="1:5" x14ac:dyDescent="0.25">
      <c r="A4532" s="253" t="s">
        <v>260</v>
      </c>
      <c r="B4532" s="250" t="s">
        <v>261</v>
      </c>
      <c r="C4532" s="250" t="s">
        <v>5135</v>
      </c>
      <c r="D4532" s="250"/>
      <c r="E4532" s="250"/>
    </row>
    <row r="4533" spans="1:5" x14ac:dyDescent="0.25">
      <c r="A4533" s="253" t="s">
        <v>260</v>
      </c>
      <c r="B4533" s="250" t="s">
        <v>261</v>
      </c>
      <c r="C4533" s="250" t="s">
        <v>5136</v>
      </c>
      <c r="D4533" s="250"/>
      <c r="E4533" s="250"/>
    </row>
    <row r="4534" spans="1:5" x14ac:dyDescent="0.25">
      <c r="A4534" s="253" t="s">
        <v>260</v>
      </c>
      <c r="B4534" s="250" t="s">
        <v>261</v>
      </c>
      <c r="C4534" s="250" t="s">
        <v>5137</v>
      </c>
      <c r="D4534" s="250"/>
      <c r="E4534" s="250"/>
    </row>
    <row r="4535" spans="1:5" x14ac:dyDescent="0.25">
      <c r="A4535" s="253" t="s">
        <v>260</v>
      </c>
      <c r="B4535" s="250" t="s">
        <v>740</v>
      </c>
      <c r="C4535" s="250" t="s">
        <v>5138</v>
      </c>
      <c r="D4535" s="254">
        <v>29808</v>
      </c>
      <c r="E4535" s="254">
        <v>0</v>
      </c>
    </row>
    <row r="4536" spans="1:5" x14ac:dyDescent="0.25">
      <c r="A4536" s="253" t="s">
        <v>260</v>
      </c>
      <c r="B4536" s="250" t="s">
        <v>1643</v>
      </c>
      <c r="C4536" s="250" t="s">
        <v>5139</v>
      </c>
      <c r="D4536" s="254">
        <v>801523</v>
      </c>
      <c r="E4536" s="250"/>
    </row>
    <row r="4537" spans="1:5" x14ac:dyDescent="0.25">
      <c r="A4537" s="253" t="s">
        <v>260</v>
      </c>
      <c r="B4537" s="250" t="s">
        <v>3715</v>
      </c>
      <c r="C4537" s="250" t="s">
        <v>5140</v>
      </c>
      <c r="D4537" s="254">
        <v>201337</v>
      </c>
      <c r="E4537" s="254">
        <v>0</v>
      </c>
    </row>
    <row r="4538" spans="1:5" x14ac:dyDescent="0.25">
      <c r="A4538" s="253" t="s">
        <v>260</v>
      </c>
      <c r="B4538" s="250" t="s">
        <v>263</v>
      </c>
      <c r="C4538" s="250" t="s">
        <v>5141</v>
      </c>
      <c r="D4538" s="254">
        <v>0</v>
      </c>
      <c r="E4538" s="254">
        <v>0</v>
      </c>
    </row>
    <row r="4539" spans="1:5" x14ac:dyDescent="0.25">
      <c r="A4539" s="253" t="s">
        <v>260</v>
      </c>
      <c r="B4539" s="250" t="s">
        <v>487</v>
      </c>
      <c r="C4539" s="250" t="s">
        <v>5142</v>
      </c>
      <c r="D4539" s="254">
        <v>2106037</v>
      </c>
      <c r="E4539" s="250"/>
    </row>
    <row r="4540" spans="1:5" x14ac:dyDescent="0.25">
      <c r="A4540" s="253" t="s">
        <v>260</v>
      </c>
      <c r="B4540" s="250" t="s">
        <v>325</v>
      </c>
      <c r="C4540" s="250" t="s">
        <v>5143</v>
      </c>
      <c r="D4540" s="250"/>
      <c r="E4540" s="250"/>
    </row>
    <row r="4541" spans="1:5" x14ac:dyDescent="0.25">
      <c r="A4541" s="253" t="s">
        <v>260</v>
      </c>
      <c r="B4541" s="250" t="s">
        <v>535</v>
      </c>
      <c r="C4541" s="250" t="s">
        <v>5144</v>
      </c>
      <c r="D4541" s="254">
        <v>310381</v>
      </c>
      <c r="E4541" s="254">
        <v>0</v>
      </c>
    </row>
    <row r="4542" spans="1:5" x14ac:dyDescent="0.25">
      <c r="A4542" s="253" t="s">
        <v>260</v>
      </c>
      <c r="B4542" s="250" t="s">
        <v>263</v>
      </c>
      <c r="C4542" s="250" t="s">
        <v>5145</v>
      </c>
      <c r="D4542" s="254">
        <v>6687139</v>
      </c>
      <c r="E4542" s="250"/>
    </row>
    <row r="4543" spans="1:5" x14ac:dyDescent="0.25">
      <c r="A4543" s="253" t="s">
        <v>260</v>
      </c>
      <c r="B4543" s="250" t="s">
        <v>507</v>
      </c>
      <c r="C4543" s="250" t="s">
        <v>5146</v>
      </c>
      <c r="D4543" s="254">
        <v>52126</v>
      </c>
      <c r="E4543" s="254">
        <v>0</v>
      </c>
    </row>
    <row r="4544" spans="1:5" x14ac:dyDescent="0.25">
      <c r="A4544" s="253" t="s">
        <v>260</v>
      </c>
      <c r="B4544" s="250" t="s">
        <v>5147</v>
      </c>
      <c r="C4544" s="250" t="s">
        <v>5148</v>
      </c>
      <c r="D4544" s="254">
        <v>33472</v>
      </c>
      <c r="E4544" s="254">
        <v>0</v>
      </c>
    </row>
    <row r="4545" spans="1:5" x14ac:dyDescent="0.25">
      <c r="A4545" s="253" t="s">
        <v>260</v>
      </c>
      <c r="B4545" s="250" t="s">
        <v>943</v>
      </c>
      <c r="C4545" s="250" t="s">
        <v>5149</v>
      </c>
      <c r="D4545" s="250"/>
      <c r="E4545" s="250"/>
    </row>
    <row r="4546" spans="1:5" x14ac:dyDescent="0.25">
      <c r="A4546" s="253" t="s">
        <v>260</v>
      </c>
      <c r="B4546" s="250" t="s">
        <v>263</v>
      </c>
      <c r="C4546" s="250" t="s">
        <v>5150</v>
      </c>
      <c r="D4546" s="254">
        <v>68702546</v>
      </c>
      <c r="E4546" s="250"/>
    </row>
    <row r="4547" spans="1:5" x14ac:dyDescent="0.25">
      <c r="A4547" s="253" t="s">
        <v>260</v>
      </c>
      <c r="B4547" s="250" t="s">
        <v>535</v>
      </c>
      <c r="C4547" s="250" t="s">
        <v>5151</v>
      </c>
      <c r="D4547" s="254">
        <v>0</v>
      </c>
      <c r="E4547" s="254">
        <v>0</v>
      </c>
    </row>
    <row r="4548" spans="1:5" x14ac:dyDescent="0.25">
      <c r="A4548" s="253" t="s">
        <v>260</v>
      </c>
      <c r="B4548" s="250" t="s">
        <v>4022</v>
      </c>
      <c r="C4548" s="250" t="s">
        <v>5152</v>
      </c>
      <c r="D4548" s="254">
        <v>1417</v>
      </c>
      <c r="E4548" s="254">
        <v>0</v>
      </c>
    </row>
    <row r="4549" spans="1:5" x14ac:dyDescent="0.25">
      <c r="A4549" s="253" t="s">
        <v>260</v>
      </c>
      <c r="B4549" s="250" t="s">
        <v>1575</v>
      </c>
      <c r="C4549" s="250" t="s">
        <v>5153</v>
      </c>
      <c r="D4549" s="254">
        <v>6814354</v>
      </c>
      <c r="E4549" s="254">
        <v>0</v>
      </c>
    </row>
    <row r="4550" spans="1:5" x14ac:dyDescent="0.25">
      <c r="A4550" s="253" t="s">
        <v>260</v>
      </c>
      <c r="B4550" s="250" t="s">
        <v>698</v>
      </c>
      <c r="C4550" s="250" t="s">
        <v>5154</v>
      </c>
      <c r="D4550" s="254">
        <v>19232164</v>
      </c>
      <c r="E4550" s="254">
        <v>0</v>
      </c>
    </row>
    <row r="4551" spans="1:5" x14ac:dyDescent="0.25">
      <c r="A4551" s="253" t="s">
        <v>260</v>
      </c>
      <c r="B4551" s="250" t="s">
        <v>793</v>
      </c>
      <c r="C4551" s="250" t="s">
        <v>5155</v>
      </c>
      <c r="D4551" s="254">
        <v>236552</v>
      </c>
      <c r="E4551" s="254">
        <v>0</v>
      </c>
    </row>
    <row r="4552" spans="1:5" x14ac:dyDescent="0.25">
      <c r="A4552" s="253" t="s">
        <v>260</v>
      </c>
      <c r="B4552" s="250" t="s">
        <v>12</v>
      </c>
      <c r="C4552" s="250" t="s">
        <v>5156</v>
      </c>
      <c r="D4552" s="254">
        <v>1155597</v>
      </c>
      <c r="E4552" s="254">
        <v>0</v>
      </c>
    </row>
    <row r="4553" spans="1:5" x14ac:dyDescent="0.25">
      <c r="A4553" s="253" t="s">
        <v>260</v>
      </c>
      <c r="B4553" s="250" t="s">
        <v>12</v>
      </c>
      <c r="C4553" s="250" t="s">
        <v>5157</v>
      </c>
      <c r="D4553" s="254">
        <v>1</v>
      </c>
      <c r="E4553" s="254">
        <v>0</v>
      </c>
    </row>
    <row r="4554" spans="1:5" x14ac:dyDescent="0.25">
      <c r="A4554" s="253" t="s">
        <v>260</v>
      </c>
      <c r="B4554" s="250" t="s">
        <v>263</v>
      </c>
      <c r="C4554" s="250" t="s">
        <v>5158</v>
      </c>
      <c r="D4554" s="250"/>
      <c r="E4554" s="250"/>
    </row>
    <row r="4555" spans="1:5" x14ac:dyDescent="0.25">
      <c r="A4555" s="253" t="s">
        <v>260</v>
      </c>
      <c r="B4555" s="250" t="s">
        <v>263</v>
      </c>
      <c r="C4555" s="250" t="s">
        <v>5159</v>
      </c>
      <c r="D4555" s="250"/>
      <c r="E4555" s="250"/>
    </row>
    <row r="4556" spans="1:5" x14ac:dyDescent="0.25">
      <c r="A4556" s="253" t="s">
        <v>260</v>
      </c>
      <c r="B4556" s="250" t="s">
        <v>1579</v>
      </c>
      <c r="C4556" s="250" t="s">
        <v>5160</v>
      </c>
      <c r="D4556" s="254">
        <v>410001</v>
      </c>
      <c r="E4556" s="254">
        <v>0</v>
      </c>
    </row>
    <row r="4557" spans="1:5" x14ac:dyDescent="0.25">
      <c r="A4557" s="253" t="s">
        <v>260</v>
      </c>
      <c r="B4557" s="250" t="s">
        <v>535</v>
      </c>
      <c r="C4557" s="250" t="s">
        <v>5161</v>
      </c>
      <c r="D4557" s="250"/>
      <c r="E4557" s="250"/>
    </row>
    <row r="4558" spans="1:5" x14ac:dyDescent="0.25">
      <c r="A4558" s="253" t="s">
        <v>260</v>
      </c>
      <c r="B4558" s="250" t="s">
        <v>263</v>
      </c>
      <c r="C4558" s="250" t="s">
        <v>5162</v>
      </c>
      <c r="D4558" s="250"/>
      <c r="E4558" s="250"/>
    </row>
    <row r="4559" spans="1:5" x14ac:dyDescent="0.25">
      <c r="A4559" s="253" t="s">
        <v>260</v>
      </c>
      <c r="B4559" s="250" t="s">
        <v>263</v>
      </c>
      <c r="C4559" s="250" t="s">
        <v>5163</v>
      </c>
      <c r="D4559" s="254">
        <v>1500000</v>
      </c>
      <c r="E4559" s="254">
        <v>0</v>
      </c>
    </row>
    <row r="4560" spans="1:5" x14ac:dyDescent="0.25">
      <c r="A4560" s="253" t="s">
        <v>260</v>
      </c>
      <c r="B4560" s="250" t="s">
        <v>270</v>
      </c>
      <c r="C4560" s="250" t="s">
        <v>5164</v>
      </c>
      <c r="D4560" s="254">
        <v>1164506</v>
      </c>
      <c r="E4560" s="250"/>
    </row>
    <row r="4561" spans="1:5" x14ac:dyDescent="0.25">
      <c r="A4561" s="253" t="s">
        <v>260</v>
      </c>
      <c r="B4561" s="250" t="s">
        <v>291</v>
      </c>
      <c r="C4561" s="250" t="s">
        <v>5165</v>
      </c>
      <c r="D4561" s="254">
        <v>334040</v>
      </c>
      <c r="E4561" s="254">
        <v>0</v>
      </c>
    </row>
    <row r="4562" spans="1:5" x14ac:dyDescent="0.25">
      <c r="A4562" s="253" t="s">
        <v>260</v>
      </c>
      <c r="B4562" s="250" t="s">
        <v>345</v>
      </c>
      <c r="C4562" s="250" t="s">
        <v>5166</v>
      </c>
      <c r="D4562" s="254">
        <v>1422743</v>
      </c>
      <c r="E4562" s="254">
        <v>0</v>
      </c>
    </row>
    <row r="4563" spans="1:5" x14ac:dyDescent="0.25">
      <c r="A4563" s="253" t="s">
        <v>260</v>
      </c>
      <c r="B4563" s="250" t="s">
        <v>345</v>
      </c>
      <c r="C4563" s="250" t="s">
        <v>5167</v>
      </c>
      <c r="D4563" s="254">
        <v>19490</v>
      </c>
      <c r="E4563" s="254">
        <v>0</v>
      </c>
    </row>
    <row r="4564" spans="1:5" x14ac:dyDescent="0.25">
      <c r="A4564" s="253" t="s">
        <v>260</v>
      </c>
      <c r="B4564" s="250" t="s">
        <v>261</v>
      </c>
      <c r="C4564" s="250" t="s">
        <v>5168</v>
      </c>
      <c r="D4564" s="254">
        <v>263529</v>
      </c>
      <c r="E4564" s="254">
        <v>0</v>
      </c>
    </row>
    <row r="4565" spans="1:5" x14ac:dyDescent="0.25">
      <c r="A4565" s="253" t="s">
        <v>260</v>
      </c>
      <c r="B4565" s="250" t="s">
        <v>261</v>
      </c>
      <c r="C4565" s="250" t="s">
        <v>5169</v>
      </c>
      <c r="D4565" s="254">
        <v>1071939</v>
      </c>
      <c r="E4565" s="254">
        <v>0</v>
      </c>
    </row>
    <row r="4566" spans="1:5" x14ac:dyDescent="0.25">
      <c r="A4566" s="253" t="s">
        <v>260</v>
      </c>
      <c r="B4566" s="250" t="s">
        <v>261</v>
      </c>
      <c r="C4566" s="250" t="s">
        <v>5170</v>
      </c>
      <c r="D4566" s="254">
        <v>1</v>
      </c>
      <c r="E4566" s="254">
        <v>0</v>
      </c>
    </row>
    <row r="4567" spans="1:5" x14ac:dyDescent="0.25">
      <c r="A4567" s="253" t="s">
        <v>260</v>
      </c>
      <c r="B4567" s="250" t="s">
        <v>261</v>
      </c>
      <c r="C4567" s="250" t="s">
        <v>5171</v>
      </c>
      <c r="D4567" s="250"/>
      <c r="E4567" s="250"/>
    </row>
    <row r="4568" spans="1:5" x14ac:dyDescent="0.25">
      <c r="A4568" s="253" t="s">
        <v>260</v>
      </c>
      <c r="B4568" s="250" t="s">
        <v>263</v>
      </c>
      <c r="C4568" s="250" t="s">
        <v>5172</v>
      </c>
      <c r="D4568" s="254">
        <v>0</v>
      </c>
      <c r="E4568" s="254">
        <v>0</v>
      </c>
    </row>
    <row r="4569" spans="1:5" x14ac:dyDescent="0.25">
      <c r="A4569" s="253" t="s">
        <v>260</v>
      </c>
      <c r="B4569" s="250" t="s">
        <v>499</v>
      </c>
      <c r="C4569" s="250" t="s">
        <v>5173</v>
      </c>
      <c r="D4569" s="254">
        <v>25135</v>
      </c>
      <c r="E4569" s="254">
        <v>0</v>
      </c>
    </row>
    <row r="4570" spans="1:5" x14ac:dyDescent="0.25">
      <c r="A4570" s="253" t="s">
        <v>260</v>
      </c>
      <c r="B4570" s="250" t="s">
        <v>598</v>
      </c>
      <c r="C4570" s="250" t="s">
        <v>5174</v>
      </c>
      <c r="D4570" s="250"/>
      <c r="E4570" s="250"/>
    </row>
    <row r="4571" spans="1:5" x14ac:dyDescent="0.25">
      <c r="A4571" s="253" t="s">
        <v>260</v>
      </c>
      <c r="B4571" s="250" t="s">
        <v>5175</v>
      </c>
      <c r="C4571" s="250" t="s">
        <v>5176</v>
      </c>
      <c r="D4571" s="254">
        <v>0</v>
      </c>
      <c r="E4571" s="254">
        <v>0</v>
      </c>
    </row>
    <row r="4572" spans="1:5" x14ac:dyDescent="0.25">
      <c r="A4572" s="253" t="s">
        <v>260</v>
      </c>
      <c r="B4572" s="250" t="s">
        <v>278</v>
      </c>
      <c r="C4572" s="250" t="s">
        <v>5177</v>
      </c>
      <c r="D4572" s="254">
        <v>104623</v>
      </c>
      <c r="E4572" s="254">
        <v>0</v>
      </c>
    </row>
    <row r="4573" spans="1:5" x14ac:dyDescent="0.25">
      <c r="A4573" s="253" t="s">
        <v>260</v>
      </c>
      <c r="B4573" s="250" t="s">
        <v>261</v>
      </c>
      <c r="C4573" s="250" t="s">
        <v>5178</v>
      </c>
      <c r="D4573" s="254">
        <v>0</v>
      </c>
      <c r="E4573" s="254">
        <v>0</v>
      </c>
    </row>
    <row r="4574" spans="1:5" x14ac:dyDescent="0.25">
      <c r="A4574" s="253" t="s">
        <v>260</v>
      </c>
      <c r="B4574" s="250" t="s">
        <v>261</v>
      </c>
      <c r="C4574" s="250" t="s">
        <v>5179</v>
      </c>
      <c r="D4574" s="254">
        <v>493409</v>
      </c>
      <c r="E4574" s="254">
        <v>0</v>
      </c>
    </row>
    <row r="4575" spans="1:5" x14ac:dyDescent="0.25">
      <c r="A4575" s="253" t="s">
        <v>260</v>
      </c>
      <c r="B4575" s="250" t="s">
        <v>549</v>
      </c>
      <c r="C4575" s="250" t="s">
        <v>5180</v>
      </c>
      <c r="D4575" s="254">
        <v>0</v>
      </c>
      <c r="E4575" s="254">
        <v>0</v>
      </c>
    </row>
    <row r="4576" spans="1:5" x14ac:dyDescent="0.25">
      <c r="A4576" s="253" t="s">
        <v>260</v>
      </c>
      <c r="B4576" s="250" t="s">
        <v>364</v>
      </c>
      <c r="C4576" s="250" t="s">
        <v>5181</v>
      </c>
      <c r="D4576" s="254">
        <v>375203</v>
      </c>
      <c r="E4576" s="254">
        <v>0</v>
      </c>
    </row>
    <row r="4577" spans="1:5" x14ac:dyDescent="0.25">
      <c r="A4577" s="253" t="s">
        <v>260</v>
      </c>
      <c r="B4577" s="250" t="s">
        <v>3409</v>
      </c>
      <c r="C4577" s="250" t="s">
        <v>5182</v>
      </c>
      <c r="D4577" s="254">
        <v>1168109</v>
      </c>
      <c r="E4577" s="254">
        <v>0</v>
      </c>
    </row>
    <row r="4578" spans="1:5" x14ac:dyDescent="0.25">
      <c r="A4578" s="253" t="s">
        <v>260</v>
      </c>
      <c r="B4578" s="250" t="s">
        <v>348</v>
      </c>
      <c r="C4578" s="250" t="s">
        <v>5183</v>
      </c>
      <c r="D4578" s="250"/>
      <c r="E4578" s="250"/>
    </row>
    <row r="4579" spans="1:5" x14ac:dyDescent="0.25">
      <c r="A4579" s="253" t="s">
        <v>260</v>
      </c>
      <c r="B4579" s="250" t="s">
        <v>5184</v>
      </c>
      <c r="C4579" s="250" t="s">
        <v>5185</v>
      </c>
      <c r="D4579" s="254">
        <v>6809</v>
      </c>
      <c r="E4579" s="254">
        <v>0</v>
      </c>
    </row>
    <row r="4580" spans="1:5" x14ac:dyDescent="0.25">
      <c r="A4580" s="253" t="s">
        <v>260</v>
      </c>
      <c r="B4580" s="250" t="s">
        <v>441</v>
      </c>
      <c r="C4580" s="250" t="s">
        <v>5186</v>
      </c>
      <c r="D4580" s="254">
        <v>91387</v>
      </c>
      <c r="E4580" s="254">
        <v>0</v>
      </c>
    </row>
    <row r="4581" spans="1:5" x14ac:dyDescent="0.25">
      <c r="A4581" s="253" t="s">
        <v>260</v>
      </c>
      <c r="B4581" s="250" t="s">
        <v>4800</v>
      </c>
      <c r="C4581" s="250" t="s">
        <v>5187</v>
      </c>
      <c r="D4581" s="254">
        <v>832986</v>
      </c>
      <c r="E4581" s="254">
        <v>0</v>
      </c>
    </row>
    <row r="4582" spans="1:5" x14ac:dyDescent="0.25">
      <c r="A4582" s="253" t="s">
        <v>260</v>
      </c>
      <c r="B4582" s="250" t="s">
        <v>263</v>
      </c>
      <c r="C4582" s="250" t="s">
        <v>5188</v>
      </c>
      <c r="D4582" s="250"/>
      <c r="E4582" s="250"/>
    </row>
    <row r="4583" spans="1:5" x14ac:dyDescent="0.25">
      <c r="A4583" s="253" t="s">
        <v>260</v>
      </c>
      <c r="B4583" s="250" t="s">
        <v>308</v>
      </c>
      <c r="C4583" s="250" t="s">
        <v>5189</v>
      </c>
      <c r="D4583" s="254">
        <v>0</v>
      </c>
      <c r="E4583" s="254">
        <v>0</v>
      </c>
    </row>
    <row r="4584" spans="1:5" x14ac:dyDescent="0.25">
      <c r="A4584" s="253" t="s">
        <v>260</v>
      </c>
      <c r="B4584" s="250" t="s">
        <v>308</v>
      </c>
      <c r="C4584" s="250" t="s">
        <v>5190</v>
      </c>
      <c r="D4584" s="254">
        <v>1236078</v>
      </c>
      <c r="E4584" s="250"/>
    </row>
    <row r="4585" spans="1:5" x14ac:dyDescent="0.25">
      <c r="A4585" s="253" t="s">
        <v>260</v>
      </c>
      <c r="B4585" s="250" t="s">
        <v>270</v>
      </c>
      <c r="C4585" s="250" t="s">
        <v>5191</v>
      </c>
      <c r="D4585" s="254">
        <v>103260</v>
      </c>
      <c r="E4585" s="254">
        <v>0</v>
      </c>
    </row>
    <row r="4586" spans="1:5" x14ac:dyDescent="0.25">
      <c r="A4586" s="253" t="s">
        <v>260</v>
      </c>
      <c r="B4586" s="250" t="s">
        <v>412</v>
      </c>
      <c r="C4586" s="250" t="s">
        <v>5192</v>
      </c>
      <c r="D4586" s="254">
        <v>12301</v>
      </c>
      <c r="E4586" s="254">
        <v>0</v>
      </c>
    </row>
    <row r="4587" spans="1:5" x14ac:dyDescent="0.25">
      <c r="A4587" s="253" t="s">
        <v>260</v>
      </c>
      <c r="B4587" s="250" t="s">
        <v>4800</v>
      </c>
      <c r="C4587" s="250" t="s">
        <v>5193</v>
      </c>
      <c r="D4587" s="254">
        <v>185985</v>
      </c>
      <c r="E4587" s="254">
        <v>0</v>
      </c>
    </row>
    <row r="4588" spans="1:5" x14ac:dyDescent="0.25">
      <c r="A4588" s="253" t="s">
        <v>260</v>
      </c>
      <c r="B4588" s="250" t="s">
        <v>1231</v>
      </c>
      <c r="C4588" s="250" t="s">
        <v>5194</v>
      </c>
      <c r="D4588" s="250"/>
      <c r="E4588" s="250"/>
    </row>
    <row r="4589" spans="1:5" x14ac:dyDescent="0.25">
      <c r="A4589" s="253" t="s">
        <v>260</v>
      </c>
      <c r="B4589" s="250" t="s">
        <v>742</v>
      </c>
      <c r="C4589" s="250" t="s">
        <v>5195</v>
      </c>
      <c r="D4589" s="254">
        <v>3399</v>
      </c>
      <c r="E4589" s="254">
        <v>0</v>
      </c>
    </row>
    <row r="4590" spans="1:5" x14ac:dyDescent="0.25">
      <c r="A4590" s="253" t="s">
        <v>260</v>
      </c>
      <c r="B4590" s="250" t="s">
        <v>742</v>
      </c>
      <c r="C4590" s="250" t="s">
        <v>5196</v>
      </c>
      <c r="D4590" s="254">
        <v>1240</v>
      </c>
      <c r="E4590" s="254">
        <v>0</v>
      </c>
    </row>
    <row r="4591" spans="1:5" x14ac:dyDescent="0.25">
      <c r="A4591" s="253" t="s">
        <v>260</v>
      </c>
      <c r="B4591" s="250" t="s">
        <v>337</v>
      </c>
      <c r="C4591" s="250" t="s">
        <v>5197</v>
      </c>
      <c r="D4591" s="254">
        <v>0</v>
      </c>
      <c r="E4591" s="254">
        <v>0</v>
      </c>
    </row>
    <row r="4592" spans="1:5" x14ac:dyDescent="0.25">
      <c r="A4592" s="253" t="s">
        <v>260</v>
      </c>
      <c r="B4592" s="250" t="s">
        <v>5198</v>
      </c>
      <c r="C4592" s="250" t="s">
        <v>5199</v>
      </c>
      <c r="D4592" s="254">
        <v>514527</v>
      </c>
      <c r="E4592" s="254">
        <v>0</v>
      </c>
    </row>
    <row r="4593" spans="1:5" x14ac:dyDescent="0.25">
      <c r="A4593" s="253" t="s">
        <v>260</v>
      </c>
      <c r="B4593" s="250" t="s">
        <v>261</v>
      </c>
      <c r="C4593" s="250" t="s">
        <v>5200</v>
      </c>
      <c r="D4593" s="254">
        <v>109667</v>
      </c>
      <c r="E4593" s="254">
        <v>0</v>
      </c>
    </row>
    <row r="4594" spans="1:5" x14ac:dyDescent="0.25">
      <c r="A4594" s="253" t="s">
        <v>260</v>
      </c>
      <c r="B4594" s="250" t="s">
        <v>629</v>
      </c>
      <c r="C4594" s="250" t="s">
        <v>5201</v>
      </c>
      <c r="D4594" s="254">
        <v>4484</v>
      </c>
      <c r="E4594" s="254">
        <v>0</v>
      </c>
    </row>
    <row r="4595" spans="1:5" x14ac:dyDescent="0.25">
      <c r="A4595" s="253" t="s">
        <v>260</v>
      </c>
      <c r="B4595" s="250" t="s">
        <v>364</v>
      </c>
      <c r="C4595" s="250" t="s">
        <v>5202</v>
      </c>
      <c r="D4595" s="254">
        <v>4903</v>
      </c>
      <c r="E4595" s="254">
        <v>0</v>
      </c>
    </row>
    <row r="4596" spans="1:5" x14ac:dyDescent="0.25">
      <c r="A4596" s="253" t="s">
        <v>260</v>
      </c>
      <c r="B4596" s="250" t="s">
        <v>263</v>
      </c>
      <c r="C4596" s="250" t="s">
        <v>5203</v>
      </c>
      <c r="D4596" s="254">
        <v>643</v>
      </c>
      <c r="E4596" s="254">
        <v>0</v>
      </c>
    </row>
    <row r="4597" spans="1:5" x14ac:dyDescent="0.25">
      <c r="A4597" s="253" t="s">
        <v>260</v>
      </c>
      <c r="B4597" s="250" t="s">
        <v>325</v>
      </c>
      <c r="C4597" s="250" t="s">
        <v>5204</v>
      </c>
      <c r="D4597" s="254">
        <v>13534</v>
      </c>
      <c r="E4597" s="254">
        <v>0</v>
      </c>
    </row>
    <row r="4598" spans="1:5" x14ac:dyDescent="0.25">
      <c r="A4598" s="253" t="s">
        <v>260</v>
      </c>
      <c r="B4598" s="250" t="s">
        <v>1173</v>
      </c>
      <c r="C4598" s="250" t="s">
        <v>5205</v>
      </c>
      <c r="D4598" s="254">
        <v>0</v>
      </c>
      <c r="E4598" s="254">
        <v>0</v>
      </c>
    </row>
    <row r="4599" spans="1:5" x14ac:dyDescent="0.25">
      <c r="A4599" s="253" t="s">
        <v>260</v>
      </c>
      <c r="B4599" s="250" t="s">
        <v>535</v>
      </c>
      <c r="C4599" s="250" t="s">
        <v>5206</v>
      </c>
      <c r="D4599" s="254">
        <v>50123</v>
      </c>
      <c r="E4599" s="254">
        <v>0</v>
      </c>
    </row>
    <row r="4600" spans="1:5" x14ac:dyDescent="0.25">
      <c r="A4600" s="253" t="s">
        <v>260</v>
      </c>
      <c r="B4600" s="250" t="s">
        <v>263</v>
      </c>
      <c r="C4600" s="250" t="s">
        <v>5207</v>
      </c>
      <c r="D4600" s="254">
        <v>478</v>
      </c>
      <c r="E4600" s="254">
        <v>0</v>
      </c>
    </row>
    <row r="4601" spans="1:5" x14ac:dyDescent="0.25">
      <c r="A4601" s="253" t="s">
        <v>260</v>
      </c>
      <c r="B4601" s="250" t="s">
        <v>263</v>
      </c>
      <c r="C4601" s="250" t="s">
        <v>5208</v>
      </c>
      <c r="D4601" s="254">
        <v>1020706</v>
      </c>
      <c r="E4601" s="250"/>
    </row>
    <row r="4602" spans="1:5" x14ac:dyDescent="0.25">
      <c r="A4602" s="253" t="s">
        <v>260</v>
      </c>
      <c r="B4602" s="250" t="s">
        <v>261</v>
      </c>
      <c r="C4602" s="250" t="s">
        <v>5209</v>
      </c>
      <c r="D4602" s="254">
        <v>241010</v>
      </c>
      <c r="E4602" s="254">
        <v>0</v>
      </c>
    </row>
    <row r="4603" spans="1:5" x14ac:dyDescent="0.25">
      <c r="A4603" s="253" t="s">
        <v>260</v>
      </c>
      <c r="B4603" s="250" t="s">
        <v>263</v>
      </c>
      <c r="C4603" s="250" t="s">
        <v>5210</v>
      </c>
      <c r="D4603" s="254">
        <v>223296</v>
      </c>
      <c r="E4603" s="254">
        <v>0</v>
      </c>
    </row>
    <row r="4604" spans="1:5" x14ac:dyDescent="0.25">
      <c r="A4604" s="253" t="s">
        <v>260</v>
      </c>
      <c r="B4604" s="250" t="s">
        <v>499</v>
      </c>
      <c r="C4604" s="250" t="s">
        <v>5211</v>
      </c>
      <c r="D4604" s="254">
        <v>10915</v>
      </c>
      <c r="E4604" s="254">
        <v>0</v>
      </c>
    </row>
    <row r="4605" spans="1:5" x14ac:dyDescent="0.25">
      <c r="A4605" s="253" t="s">
        <v>260</v>
      </c>
      <c r="B4605" s="250" t="s">
        <v>270</v>
      </c>
      <c r="C4605" s="250" t="s">
        <v>5212</v>
      </c>
      <c r="D4605" s="254">
        <v>147099</v>
      </c>
      <c r="E4605" s="254">
        <v>0</v>
      </c>
    </row>
    <row r="4606" spans="1:5" x14ac:dyDescent="0.25">
      <c r="A4606" s="253" t="s">
        <v>260</v>
      </c>
      <c r="B4606" s="250" t="s">
        <v>5213</v>
      </c>
      <c r="C4606" s="250" t="s">
        <v>5214</v>
      </c>
      <c r="D4606" s="254">
        <v>605273</v>
      </c>
      <c r="E4606" s="254">
        <v>0</v>
      </c>
    </row>
    <row r="4607" spans="1:5" x14ac:dyDescent="0.25">
      <c r="A4607" s="253" t="s">
        <v>260</v>
      </c>
      <c r="B4607" s="250" t="s">
        <v>616</v>
      </c>
      <c r="C4607" s="250" t="s">
        <v>5215</v>
      </c>
      <c r="D4607" s="254">
        <v>242977</v>
      </c>
      <c r="E4607" s="254">
        <v>0</v>
      </c>
    </row>
    <row r="4608" spans="1:5" x14ac:dyDescent="0.25">
      <c r="A4608" s="253" t="s">
        <v>260</v>
      </c>
      <c r="B4608" s="250" t="s">
        <v>281</v>
      </c>
      <c r="C4608" s="250" t="s">
        <v>5216</v>
      </c>
      <c r="D4608" s="254">
        <v>4285</v>
      </c>
      <c r="E4608" s="254">
        <v>0</v>
      </c>
    </row>
    <row r="4609" spans="1:5" x14ac:dyDescent="0.25">
      <c r="A4609" s="253" t="s">
        <v>260</v>
      </c>
      <c r="B4609" s="250" t="s">
        <v>261</v>
      </c>
      <c r="C4609" s="250" t="s">
        <v>5217</v>
      </c>
      <c r="D4609" s="250"/>
      <c r="E4609" s="250"/>
    </row>
    <row r="4610" spans="1:5" x14ac:dyDescent="0.25">
      <c r="A4610" s="253" t="s">
        <v>260</v>
      </c>
      <c r="B4610" s="250" t="s">
        <v>261</v>
      </c>
      <c r="C4610" s="250" t="s">
        <v>5218</v>
      </c>
      <c r="D4610" s="254">
        <v>972968</v>
      </c>
      <c r="E4610" s="250"/>
    </row>
    <row r="4611" spans="1:5" x14ac:dyDescent="0.25">
      <c r="A4611" s="253" t="s">
        <v>260</v>
      </c>
      <c r="B4611" s="250" t="s">
        <v>270</v>
      </c>
      <c r="C4611" s="250" t="s">
        <v>5219</v>
      </c>
      <c r="D4611" s="250"/>
      <c r="E4611" s="250"/>
    </row>
    <row r="4612" spans="1:5" x14ac:dyDescent="0.25">
      <c r="A4612" s="253" t="s">
        <v>260</v>
      </c>
      <c r="B4612" s="250" t="s">
        <v>263</v>
      </c>
      <c r="C4612" s="250" t="s">
        <v>5220</v>
      </c>
      <c r="D4612" s="254">
        <v>0</v>
      </c>
      <c r="E4612" s="254">
        <v>0</v>
      </c>
    </row>
    <row r="4613" spans="1:5" x14ac:dyDescent="0.25">
      <c r="A4613" s="253" t="s">
        <v>260</v>
      </c>
      <c r="B4613" s="250" t="s">
        <v>325</v>
      </c>
      <c r="C4613" s="250" t="s">
        <v>5221</v>
      </c>
      <c r="D4613" s="254">
        <v>420091</v>
      </c>
      <c r="E4613" s="254">
        <v>0</v>
      </c>
    </row>
    <row r="4614" spans="1:5" x14ac:dyDescent="0.25">
      <c r="A4614" s="253" t="s">
        <v>260</v>
      </c>
      <c r="B4614" s="250" t="s">
        <v>270</v>
      </c>
      <c r="C4614" s="250" t="s">
        <v>5222</v>
      </c>
      <c r="D4614" s="254">
        <v>897</v>
      </c>
      <c r="E4614" s="254">
        <v>0</v>
      </c>
    </row>
    <row r="4615" spans="1:5" x14ac:dyDescent="0.25">
      <c r="A4615" s="253" t="s">
        <v>260</v>
      </c>
      <c r="B4615" s="250" t="s">
        <v>291</v>
      </c>
      <c r="C4615" s="250" t="s">
        <v>5223</v>
      </c>
      <c r="D4615" s="254">
        <v>272118</v>
      </c>
      <c r="E4615" s="250"/>
    </row>
    <row r="4616" spans="1:5" x14ac:dyDescent="0.25">
      <c r="A4616" s="253" t="s">
        <v>260</v>
      </c>
      <c r="B4616" s="250" t="s">
        <v>340</v>
      </c>
      <c r="C4616" s="250" t="s">
        <v>5224</v>
      </c>
      <c r="D4616" s="254">
        <v>194163</v>
      </c>
      <c r="E4616" s="254">
        <v>0</v>
      </c>
    </row>
    <row r="4617" spans="1:5" x14ac:dyDescent="0.25">
      <c r="A4617" s="253" t="s">
        <v>260</v>
      </c>
      <c r="B4617" s="250" t="s">
        <v>261</v>
      </c>
      <c r="C4617" s="250" t="s">
        <v>5225</v>
      </c>
      <c r="D4617" s="254">
        <v>1048954</v>
      </c>
      <c r="E4617" s="254">
        <v>0</v>
      </c>
    </row>
    <row r="4618" spans="1:5" x14ac:dyDescent="0.25">
      <c r="A4618" s="253" t="s">
        <v>260</v>
      </c>
      <c r="B4618" s="250" t="s">
        <v>12</v>
      </c>
      <c r="C4618" s="250" t="s">
        <v>5226</v>
      </c>
      <c r="D4618" s="254">
        <v>417612</v>
      </c>
      <c r="E4618" s="254">
        <v>0</v>
      </c>
    </row>
    <row r="4619" spans="1:5" x14ac:dyDescent="0.25">
      <c r="A4619" s="253" t="s">
        <v>260</v>
      </c>
      <c r="B4619" s="250" t="s">
        <v>340</v>
      </c>
      <c r="C4619" s="250" t="s">
        <v>5227</v>
      </c>
      <c r="D4619" s="254">
        <v>132214</v>
      </c>
      <c r="E4619" s="254">
        <v>0</v>
      </c>
    </row>
    <row r="4620" spans="1:5" x14ac:dyDescent="0.25">
      <c r="A4620" s="253" t="s">
        <v>260</v>
      </c>
      <c r="B4620" s="250" t="s">
        <v>2337</v>
      </c>
      <c r="C4620" s="250" t="s">
        <v>5228</v>
      </c>
      <c r="D4620" s="254">
        <v>1077137</v>
      </c>
      <c r="E4620" s="254">
        <v>0</v>
      </c>
    </row>
    <row r="4621" spans="1:5" x14ac:dyDescent="0.25">
      <c r="A4621" s="253" t="s">
        <v>260</v>
      </c>
      <c r="B4621" s="250" t="s">
        <v>5229</v>
      </c>
      <c r="C4621" s="250" t="s">
        <v>5230</v>
      </c>
      <c r="D4621" s="254">
        <v>0</v>
      </c>
      <c r="E4621" s="254">
        <v>0</v>
      </c>
    </row>
    <row r="4622" spans="1:5" x14ac:dyDescent="0.25">
      <c r="A4622" s="253" t="s">
        <v>260</v>
      </c>
      <c r="B4622" s="250" t="s">
        <v>1031</v>
      </c>
      <c r="C4622" s="250" t="s">
        <v>5231</v>
      </c>
      <c r="D4622" s="254">
        <v>371</v>
      </c>
      <c r="E4622" s="254">
        <v>0</v>
      </c>
    </row>
    <row r="4623" spans="1:5" x14ac:dyDescent="0.25">
      <c r="A4623" s="253" t="s">
        <v>260</v>
      </c>
      <c r="B4623" s="250" t="s">
        <v>270</v>
      </c>
      <c r="C4623" s="250" t="s">
        <v>5232</v>
      </c>
      <c r="D4623" s="250"/>
      <c r="E4623" s="250"/>
    </row>
    <row r="4624" spans="1:5" x14ac:dyDescent="0.25">
      <c r="A4624" s="253" t="s">
        <v>260</v>
      </c>
      <c r="B4624" s="250" t="s">
        <v>270</v>
      </c>
      <c r="C4624" s="250" t="s">
        <v>5233</v>
      </c>
      <c r="D4624" s="254">
        <v>164125</v>
      </c>
      <c r="E4624" s="250"/>
    </row>
    <row r="4625" spans="1:5" x14ac:dyDescent="0.25">
      <c r="A4625" s="253" t="s">
        <v>260</v>
      </c>
      <c r="B4625" s="250" t="s">
        <v>270</v>
      </c>
      <c r="C4625" s="250" t="s">
        <v>5234</v>
      </c>
      <c r="D4625" s="254">
        <v>51523</v>
      </c>
      <c r="E4625" s="254">
        <v>0</v>
      </c>
    </row>
    <row r="4626" spans="1:5" x14ac:dyDescent="0.25">
      <c r="A4626" s="253" t="s">
        <v>260</v>
      </c>
      <c r="B4626" s="250" t="s">
        <v>4071</v>
      </c>
      <c r="C4626" s="250" t="s">
        <v>5235</v>
      </c>
      <c r="D4626" s="254">
        <v>764017</v>
      </c>
      <c r="E4626" s="250"/>
    </row>
    <row r="4627" spans="1:5" x14ac:dyDescent="0.25">
      <c r="A4627" s="253" t="s">
        <v>260</v>
      </c>
      <c r="B4627" s="250" t="s">
        <v>2893</v>
      </c>
      <c r="C4627" s="250" t="s">
        <v>5236</v>
      </c>
      <c r="D4627" s="254">
        <v>31316</v>
      </c>
      <c r="E4627" s="254">
        <v>0</v>
      </c>
    </row>
    <row r="4628" spans="1:5" x14ac:dyDescent="0.25">
      <c r="A4628" s="253" t="s">
        <v>260</v>
      </c>
      <c r="B4628" s="250" t="s">
        <v>261</v>
      </c>
      <c r="C4628" s="250" t="s">
        <v>5237</v>
      </c>
      <c r="D4628" s="254">
        <v>1306413</v>
      </c>
      <c r="E4628" s="254">
        <v>0</v>
      </c>
    </row>
    <row r="4629" spans="1:5" x14ac:dyDescent="0.25">
      <c r="A4629" s="253" t="s">
        <v>260</v>
      </c>
      <c r="B4629" s="250" t="s">
        <v>793</v>
      </c>
      <c r="C4629" s="250" t="s">
        <v>5238</v>
      </c>
      <c r="D4629" s="254">
        <v>50</v>
      </c>
      <c r="E4629" s="254">
        <v>0</v>
      </c>
    </row>
    <row r="4630" spans="1:5" x14ac:dyDescent="0.25">
      <c r="A4630" s="253" t="s">
        <v>260</v>
      </c>
      <c r="B4630" s="250" t="s">
        <v>5239</v>
      </c>
      <c r="C4630" s="250" t="s">
        <v>5240</v>
      </c>
      <c r="D4630" s="254">
        <v>125418</v>
      </c>
      <c r="E4630" s="254">
        <v>0</v>
      </c>
    </row>
    <row r="4631" spans="1:5" x14ac:dyDescent="0.25">
      <c r="A4631" s="253" t="s">
        <v>260</v>
      </c>
      <c r="B4631" s="250" t="s">
        <v>270</v>
      </c>
      <c r="C4631" s="250" t="s">
        <v>5241</v>
      </c>
      <c r="D4631" s="250"/>
      <c r="E4631" s="250"/>
    </row>
    <row r="4632" spans="1:5" x14ac:dyDescent="0.25">
      <c r="A4632" s="253" t="s">
        <v>260</v>
      </c>
      <c r="B4632" s="250" t="s">
        <v>270</v>
      </c>
      <c r="C4632" s="250" t="s">
        <v>5242</v>
      </c>
      <c r="D4632" s="254">
        <v>581644</v>
      </c>
      <c r="E4632" s="250"/>
    </row>
    <row r="4633" spans="1:5" x14ac:dyDescent="0.25">
      <c r="A4633" s="253" t="s">
        <v>260</v>
      </c>
      <c r="B4633" s="250" t="s">
        <v>3432</v>
      </c>
      <c r="C4633" s="250" t="s">
        <v>5243</v>
      </c>
      <c r="D4633" s="254">
        <v>1786</v>
      </c>
      <c r="E4633" s="254">
        <v>0</v>
      </c>
    </row>
    <row r="4634" spans="1:5" x14ac:dyDescent="0.25">
      <c r="A4634" s="253" t="s">
        <v>260</v>
      </c>
      <c r="B4634" s="250" t="s">
        <v>5244</v>
      </c>
      <c r="C4634" s="250" t="s">
        <v>5245</v>
      </c>
      <c r="D4634" s="254">
        <v>4869817</v>
      </c>
      <c r="E4634" s="254">
        <v>0</v>
      </c>
    </row>
    <row r="4635" spans="1:5" x14ac:dyDescent="0.25">
      <c r="A4635" s="253" t="s">
        <v>260</v>
      </c>
      <c r="B4635" s="250" t="s">
        <v>738</v>
      </c>
      <c r="C4635" s="250" t="s">
        <v>5246</v>
      </c>
      <c r="D4635" s="254">
        <v>84589</v>
      </c>
      <c r="E4635" s="254">
        <v>0</v>
      </c>
    </row>
    <row r="4636" spans="1:5" x14ac:dyDescent="0.25">
      <c r="A4636" s="253" t="s">
        <v>260</v>
      </c>
      <c r="B4636" s="250" t="s">
        <v>345</v>
      </c>
      <c r="C4636" s="250" t="s">
        <v>5247</v>
      </c>
      <c r="D4636" s="254">
        <v>6072</v>
      </c>
      <c r="E4636" s="254">
        <v>0</v>
      </c>
    </row>
    <row r="4637" spans="1:5" x14ac:dyDescent="0.25">
      <c r="A4637" s="253" t="s">
        <v>260</v>
      </c>
      <c r="B4637" s="250" t="s">
        <v>943</v>
      </c>
      <c r="C4637" s="250" t="s">
        <v>5248</v>
      </c>
      <c r="D4637" s="254">
        <v>6580</v>
      </c>
      <c r="E4637" s="250"/>
    </row>
    <row r="4638" spans="1:5" x14ac:dyDescent="0.25">
      <c r="A4638" s="253" t="s">
        <v>260</v>
      </c>
      <c r="B4638" s="250" t="s">
        <v>348</v>
      </c>
      <c r="C4638" s="250" t="s">
        <v>5249</v>
      </c>
      <c r="D4638" s="254">
        <v>100</v>
      </c>
      <c r="E4638" s="254">
        <v>0</v>
      </c>
    </row>
    <row r="4639" spans="1:5" x14ac:dyDescent="0.25">
      <c r="A4639" s="253" t="s">
        <v>260</v>
      </c>
      <c r="B4639" s="250" t="s">
        <v>524</v>
      </c>
      <c r="C4639" s="250" t="s">
        <v>5250</v>
      </c>
      <c r="D4639" s="250"/>
      <c r="E4639" s="250"/>
    </row>
    <row r="4640" spans="1:5" x14ac:dyDescent="0.25">
      <c r="A4640" s="253" t="s">
        <v>260</v>
      </c>
      <c r="B4640" s="250" t="s">
        <v>270</v>
      </c>
      <c r="C4640" s="250" t="s">
        <v>5251</v>
      </c>
      <c r="D4640" s="254">
        <v>10809569</v>
      </c>
      <c r="E4640" s="254">
        <v>0</v>
      </c>
    </row>
    <row r="4641" spans="1:5" x14ac:dyDescent="0.25">
      <c r="A4641" s="253" t="s">
        <v>260</v>
      </c>
      <c r="B4641" s="250" t="s">
        <v>5252</v>
      </c>
      <c r="C4641" s="250" t="s">
        <v>5253</v>
      </c>
      <c r="D4641" s="254">
        <v>13832</v>
      </c>
      <c r="E4641" s="254">
        <v>0</v>
      </c>
    </row>
    <row r="4642" spans="1:5" x14ac:dyDescent="0.25">
      <c r="A4642" s="253" t="s">
        <v>260</v>
      </c>
      <c r="B4642" s="250" t="s">
        <v>263</v>
      </c>
      <c r="C4642" s="250" t="s">
        <v>5254</v>
      </c>
      <c r="D4642" s="254">
        <v>9326</v>
      </c>
      <c r="E4642" s="254">
        <v>0</v>
      </c>
    </row>
    <row r="4643" spans="1:5" x14ac:dyDescent="0.25">
      <c r="A4643" s="253" t="s">
        <v>260</v>
      </c>
      <c r="B4643" s="250" t="s">
        <v>263</v>
      </c>
      <c r="C4643" s="250" t="s">
        <v>5255</v>
      </c>
      <c r="D4643" s="254">
        <v>97093</v>
      </c>
      <c r="E4643" s="254">
        <v>0</v>
      </c>
    </row>
    <row r="4644" spans="1:5" x14ac:dyDescent="0.25">
      <c r="A4644" s="253" t="s">
        <v>260</v>
      </c>
      <c r="B4644" s="250" t="s">
        <v>710</v>
      </c>
      <c r="C4644" s="250" t="s">
        <v>5256</v>
      </c>
      <c r="D4644" s="254">
        <v>402291</v>
      </c>
      <c r="E4644" s="254">
        <v>0</v>
      </c>
    </row>
    <row r="4645" spans="1:5" x14ac:dyDescent="0.25">
      <c r="A4645" s="253" t="s">
        <v>260</v>
      </c>
      <c r="B4645" s="250" t="s">
        <v>325</v>
      </c>
      <c r="C4645" s="250" t="s">
        <v>5257</v>
      </c>
      <c r="D4645" s="254">
        <v>287997</v>
      </c>
      <c r="E4645" s="254">
        <v>0</v>
      </c>
    </row>
    <row r="4646" spans="1:5" x14ac:dyDescent="0.25">
      <c r="A4646" s="253" t="s">
        <v>260</v>
      </c>
      <c r="B4646" s="250" t="s">
        <v>263</v>
      </c>
      <c r="C4646" s="250" t="s">
        <v>5258</v>
      </c>
      <c r="D4646" s="254">
        <v>44321</v>
      </c>
      <c r="E4646" s="254">
        <v>0</v>
      </c>
    </row>
    <row r="4647" spans="1:5" x14ac:dyDescent="0.25">
      <c r="A4647" s="253" t="s">
        <v>260</v>
      </c>
      <c r="B4647" s="250" t="s">
        <v>5259</v>
      </c>
      <c r="C4647" s="250" t="s">
        <v>5260</v>
      </c>
      <c r="D4647" s="254">
        <v>11509</v>
      </c>
      <c r="E4647" s="254">
        <v>0</v>
      </c>
    </row>
    <row r="4648" spans="1:5" x14ac:dyDescent="0.25">
      <c r="A4648" s="253" t="s">
        <v>260</v>
      </c>
      <c r="B4648" s="250" t="s">
        <v>261</v>
      </c>
      <c r="C4648" s="250" t="s">
        <v>5261</v>
      </c>
      <c r="D4648" s="254">
        <v>1053127</v>
      </c>
      <c r="E4648" s="254">
        <v>0</v>
      </c>
    </row>
    <row r="4649" spans="1:5" x14ac:dyDescent="0.25">
      <c r="A4649" s="253" t="s">
        <v>260</v>
      </c>
      <c r="B4649" s="250" t="s">
        <v>291</v>
      </c>
      <c r="C4649" s="250" t="s">
        <v>5262</v>
      </c>
      <c r="D4649" s="254">
        <v>387238</v>
      </c>
      <c r="E4649" s="254">
        <v>0</v>
      </c>
    </row>
    <row r="4650" spans="1:5" x14ac:dyDescent="0.25">
      <c r="A4650" s="253" t="s">
        <v>260</v>
      </c>
      <c r="B4650" s="250" t="s">
        <v>555</v>
      </c>
      <c r="C4650" s="250" t="s">
        <v>5263</v>
      </c>
      <c r="D4650" s="254">
        <v>78462585</v>
      </c>
      <c r="E4650" s="254">
        <v>0</v>
      </c>
    </row>
    <row r="4651" spans="1:5" x14ac:dyDescent="0.25">
      <c r="A4651" s="253" t="s">
        <v>260</v>
      </c>
      <c r="B4651" s="250" t="s">
        <v>2073</v>
      </c>
      <c r="C4651" s="250" t="s">
        <v>5264</v>
      </c>
      <c r="D4651" s="254">
        <v>0</v>
      </c>
      <c r="E4651" s="254">
        <v>0</v>
      </c>
    </row>
    <row r="4652" spans="1:5" x14ac:dyDescent="0.25">
      <c r="A4652" s="253" t="s">
        <v>260</v>
      </c>
      <c r="B4652" s="250" t="s">
        <v>1256</v>
      </c>
      <c r="C4652" s="250" t="s">
        <v>5265</v>
      </c>
      <c r="D4652" s="254">
        <v>25559</v>
      </c>
      <c r="E4652" s="254">
        <v>0</v>
      </c>
    </row>
    <row r="4653" spans="1:5" x14ac:dyDescent="0.25">
      <c r="A4653" s="253" t="s">
        <v>260</v>
      </c>
      <c r="B4653" s="250" t="s">
        <v>261</v>
      </c>
      <c r="C4653" s="250" t="s">
        <v>5266</v>
      </c>
      <c r="D4653" s="250"/>
      <c r="E4653" s="250"/>
    </row>
    <row r="4654" spans="1:5" x14ac:dyDescent="0.25">
      <c r="A4654" s="253" t="s">
        <v>260</v>
      </c>
      <c r="B4654" s="250" t="s">
        <v>707</v>
      </c>
      <c r="C4654" s="250" t="s">
        <v>5267</v>
      </c>
      <c r="D4654" s="254">
        <v>64435</v>
      </c>
      <c r="E4654" s="254">
        <v>0</v>
      </c>
    </row>
    <row r="4655" spans="1:5" x14ac:dyDescent="0.25">
      <c r="A4655" s="253" t="s">
        <v>260</v>
      </c>
      <c r="B4655" s="250" t="s">
        <v>5268</v>
      </c>
      <c r="C4655" s="250" t="s">
        <v>5269</v>
      </c>
      <c r="D4655" s="254">
        <v>5102</v>
      </c>
      <c r="E4655" s="254">
        <v>0</v>
      </c>
    </row>
    <row r="4656" spans="1:5" x14ac:dyDescent="0.25">
      <c r="A4656" s="253" t="s">
        <v>260</v>
      </c>
      <c r="B4656" s="250" t="s">
        <v>261</v>
      </c>
      <c r="C4656" s="250" t="s">
        <v>5270</v>
      </c>
      <c r="D4656" s="254">
        <v>259759</v>
      </c>
      <c r="E4656" s="254">
        <v>0</v>
      </c>
    </row>
    <row r="4657" spans="1:5" x14ac:dyDescent="0.25">
      <c r="A4657" s="253" t="s">
        <v>260</v>
      </c>
      <c r="B4657" s="250" t="s">
        <v>261</v>
      </c>
      <c r="C4657" s="250" t="s">
        <v>5271</v>
      </c>
      <c r="D4657" s="254">
        <v>296928</v>
      </c>
      <c r="E4657" s="254">
        <v>0</v>
      </c>
    </row>
    <row r="4658" spans="1:5" x14ac:dyDescent="0.25">
      <c r="A4658" s="253" t="s">
        <v>260</v>
      </c>
      <c r="B4658" s="250" t="s">
        <v>261</v>
      </c>
      <c r="C4658" s="250" t="s">
        <v>5272</v>
      </c>
      <c r="D4658" s="254">
        <v>280826</v>
      </c>
      <c r="E4658" s="254">
        <v>0</v>
      </c>
    </row>
    <row r="4659" spans="1:5" x14ac:dyDescent="0.25">
      <c r="A4659" s="253" t="s">
        <v>260</v>
      </c>
      <c r="B4659" s="250" t="s">
        <v>261</v>
      </c>
      <c r="C4659" s="250" t="s">
        <v>5273</v>
      </c>
      <c r="D4659" s="254">
        <v>429942</v>
      </c>
      <c r="E4659" s="254">
        <v>0</v>
      </c>
    </row>
    <row r="4660" spans="1:5" x14ac:dyDescent="0.25">
      <c r="A4660" s="253" t="s">
        <v>260</v>
      </c>
      <c r="B4660" s="250" t="s">
        <v>261</v>
      </c>
      <c r="C4660" s="250" t="s">
        <v>5274</v>
      </c>
      <c r="D4660" s="254">
        <v>424144</v>
      </c>
      <c r="E4660" s="254">
        <v>0</v>
      </c>
    </row>
    <row r="4661" spans="1:5" x14ac:dyDescent="0.25">
      <c r="A4661" s="253" t="s">
        <v>260</v>
      </c>
      <c r="B4661" s="250" t="s">
        <v>261</v>
      </c>
      <c r="C4661" s="250" t="s">
        <v>5273</v>
      </c>
      <c r="D4661" s="254">
        <v>305073</v>
      </c>
      <c r="E4661" s="254">
        <v>0</v>
      </c>
    </row>
    <row r="4662" spans="1:5" x14ac:dyDescent="0.25">
      <c r="A4662" s="253" t="s">
        <v>260</v>
      </c>
      <c r="B4662" s="250" t="s">
        <v>261</v>
      </c>
      <c r="C4662" s="250" t="s">
        <v>5275</v>
      </c>
      <c r="D4662" s="254">
        <v>351464</v>
      </c>
      <c r="E4662" s="254">
        <v>0</v>
      </c>
    </row>
    <row r="4663" spans="1:5" x14ac:dyDescent="0.25">
      <c r="A4663" s="253" t="s">
        <v>260</v>
      </c>
      <c r="B4663" s="250" t="s">
        <v>270</v>
      </c>
      <c r="C4663" s="250" t="s">
        <v>5276</v>
      </c>
      <c r="D4663" s="254">
        <v>322455</v>
      </c>
      <c r="E4663" s="254">
        <v>0</v>
      </c>
    </row>
    <row r="4664" spans="1:5" x14ac:dyDescent="0.25">
      <c r="A4664" s="253" t="s">
        <v>260</v>
      </c>
      <c r="B4664" s="250" t="s">
        <v>261</v>
      </c>
      <c r="C4664" s="250" t="s">
        <v>5277</v>
      </c>
      <c r="D4664" s="254">
        <v>2116</v>
      </c>
      <c r="E4664" s="254">
        <v>0</v>
      </c>
    </row>
    <row r="4665" spans="1:5" x14ac:dyDescent="0.25">
      <c r="A4665" s="253" t="s">
        <v>260</v>
      </c>
      <c r="B4665" s="250" t="s">
        <v>3432</v>
      </c>
      <c r="C4665" s="250" t="s">
        <v>5278</v>
      </c>
      <c r="D4665" s="254">
        <v>4427294</v>
      </c>
      <c r="E4665" s="250"/>
    </row>
    <row r="4666" spans="1:5" x14ac:dyDescent="0.25">
      <c r="A4666" s="253" t="s">
        <v>260</v>
      </c>
      <c r="B4666" s="250" t="s">
        <v>270</v>
      </c>
      <c r="C4666" s="250" t="s">
        <v>5279</v>
      </c>
      <c r="D4666" s="254">
        <v>14111</v>
      </c>
      <c r="E4666" s="254">
        <v>0</v>
      </c>
    </row>
    <row r="4667" spans="1:5" x14ac:dyDescent="0.25">
      <c r="A4667" s="253" t="s">
        <v>260</v>
      </c>
      <c r="B4667" s="250" t="s">
        <v>261</v>
      </c>
      <c r="C4667" s="250" t="s">
        <v>5280</v>
      </c>
      <c r="D4667" s="250"/>
      <c r="E4667" s="250"/>
    </row>
    <row r="4668" spans="1:5" x14ac:dyDescent="0.25">
      <c r="A4668" s="253" t="s">
        <v>260</v>
      </c>
      <c r="B4668" s="250" t="s">
        <v>491</v>
      </c>
      <c r="C4668" s="250" t="s">
        <v>5281</v>
      </c>
      <c r="D4668" s="254">
        <v>0</v>
      </c>
      <c r="E4668" s="254">
        <v>0</v>
      </c>
    </row>
    <row r="4669" spans="1:5" x14ac:dyDescent="0.25">
      <c r="A4669" s="253" t="s">
        <v>260</v>
      </c>
      <c r="B4669" s="250" t="s">
        <v>261</v>
      </c>
      <c r="C4669" s="250" t="s">
        <v>5282</v>
      </c>
      <c r="D4669" s="254">
        <v>330208</v>
      </c>
      <c r="E4669" s="254">
        <v>0</v>
      </c>
    </row>
    <row r="4670" spans="1:5" x14ac:dyDescent="0.25">
      <c r="A4670" s="253" t="s">
        <v>260</v>
      </c>
      <c r="B4670" s="250" t="s">
        <v>793</v>
      </c>
      <c r="C4670" s="250" t="s">
        <v>5283</v>
      </c>
      <c r="D4670" s="254">
        <v>1957</v>
      </c>
      <c r="E4670" s="254">
        <v>0</v>
      </c>
    </row>
    <row r="4671" spans="1:5" x14ac:dyDescent="0.25">
      <c r="A4671" s="253" t="s">
        <v>260</v>
      </c>
      <c r="B4671" s="250" t="s">
        <v>291</v>
      </c>
      <c r="C4671" s="250" t="s">
        <v>5284</v>
      </c>
      <c r="D4671" s="254">
        <v>32279</v>
      </c>
      <c r="E4671" s="254">
        <v>0</v>
      </c>
    </row>
    <row r="4672" spans="1:5" x14ac:dyDescent="0.25">
      <c r="A4672" s="253" t="s">
        <v>260</v>
      </c>
      <c r="B4672" s="250" t="s">
        <v>352</v>
      </c>
      <c r="C4672" s="250" t="s">
        <v>5285</v>
      </c>
      <c r="D4672" s="250"/>
      <c r="E4672" s="250"/>
    </row>
    <row r="4673" spans="1:5" x14ac:dyDescent="0.25">
      <c r="A4673" s="253" t="s">
        <v>260</v>
      </c>
      <c r="B4673" s="250" t="s">
        <v>441</v>
      </c>
      <c r="C4673" s="250" t="s">
        <v>5286</v>
      </c>
      <c r="D4673" s="254">
        <v>1745602</v>
      </c>
      <c r="E4673" s="254">
        <v>0</v>
      </c>
    </row>
    <row r="4674" spans="1:5" x14ac:dyDescent="0.25">
      <c r="A4674" s="253" t="s">
        <v>260</v>
      </c>
      <c r="B4674" s="250" t="s">
        <v>291</v>
      </c>
      <c r="C4674" s="250" t="s">
        <v>5287</v>
      </c>
      <c r="D4674" s="254">
        <v>0</v>
      </c>
      <c r="E4674" s="254">
        <v>0</v>
      </c>
    </row>
    <row r="4675" spans="1:5" x14ac:dyDescent="0.25">
      <c r="A4675" s="253" t="s">
        <v>260</v>
      </c>
      <c r="B4675" s="250" t="s">
        <v>270</v>
      </c>
      <c r="C4675" s="250" t="s">
        <v>5288</v>
      </c>
      <c r="D4675" s="254">
        <v>2347995</v>
      </c>
      <c r="E4675" s="250"/>
    </row>
    <row r="4676" spans="1:5" x14ac:dyDescent="0.25">
      <c r="A4676" s="253" t="s">
        <v>260</v>
      </c>
      <c r="B4676" s="250" t="s">
        <v>820</v>
      </c>
      <c r="C4676" s="250" t="s">
        <v>5289</v>
      </c>
      <c r="D4676" s="254">
        <v>0</v>
      </c>
      <c r="E4676" s="254">
        <v>0</v>
      </c>
    </row>
    <row r="4677" spans="1:5" x14ac:dyDescent="0.25">
      <c r="A4677" s="253" t="s">
        <v>260</v>
      </c>
      <c r="B4677" s="250" t="s">
        <v>261</v>
      </c>
      <c r="C4677" s="250" t="s">
        <v>5290</v>
      </c>
      <c r="D4677" s="254">
        <v>2584</v>
      </c>
      <c r="E4677" s="254">
        <v>0</v>
      </c>
    </row>
    <row r="4678" spans="1:5" x14ac:dyDescent="0.25">
      <c r="A4678" s="253" t="s">
        <v>260</v>
      </c>
      <c r="B4678" s="250" t="s">
        <v>263</v>
      </c>
      <c r="C4678" s="250" t="s">
        <v>5291</v>
      </c>
      <c r="D4678" s="250"/>
      <c r="E4678" s="250"/>
    </row>
    <row r="4679" spans="1:5" x14ac:dyDescent="0.25">
      <c r="A4679" s="253" t="s">
        <v>260</v>
      </c>
      <c r="B4679" s="250" t="s">
        <v>5292</v>
      </c>
      <c r="C4679" s="250" t="s">
        <v>5293</v>
      </c>
      <c r="D4679" s="254">
        <v>0</v>
      </c>
      <c r="E4679" s="254">
        <v>0</v>
      </c>
    </row>
    <row r="4680" spans="1:5" x14ac:dyDescent="0.25">
      <c r="A4680" s="253" t="s">
        <v>260</v>
      </c>
      <c r="B4680" s="250" t="s">
        <v>1004</v>
      </c>
      <c r="C4680" s="250" t="s">
        <v>1816</v>
      </c>
      <c r="D4680" s="254">
        <v>343583</v>
      </c>
      <c r="E4680" s="254">
        <v>0</v>
      </c>
    </row>
    <row r="4681" spans="1:5" x14ac:dyDescent="0.25">
      <c r="A4681" s="253" t="s">
        <v>260</v>
      </c>
      <c r="B4681" s="250" t="s">
        <v>261</v>
      </c>
      <c r="C4681" s="250" t="s">
        <v>5294</v>
      </c>
      <c r="D4681" s="254">
        <v>877783</v>
      </c>
      <c r="E4681" s="254">
        <v>0</v>
      </c>
    </row>
    <row r="4682" spans="1:5" x14ac:dyDescent="0.25">
      <c r="A4682" s="253" t="s">
        <v>260</v>
      </c>
      <c r="B4682" s="250" t="s">
        <v>746</v>
      </c>
      <c r="C4682" s="250" t="s">
        <v>5295</v>
      </c>
      <c r="D4682" s="254">
        <v>0</v>
      </c>
      <c r="E4682" s="250"/>
    </row>
    <row r="4683" spans="1:5" x14ac:dyDescent="0.25">
      <c r="A4683" s="253" t="s">
        <v>260</v>
      </c>
      <c r="B4683" s="250" t="s">
        <v>1788</v>
      </c>
      <c r="C4683" s="250" t="s">
        <v>5296</v>
      </c>
      <c r="D4683" s="254">
        <v>11179</v>
      </c>
      <c r="E4683" s="254">
        <v>0</v>
      </c>
    </row>
    <row r="4684" spans="1:5" x14ac:dyDescent="0.25">
      <c r="A4684" s="253" t="s">
        <v>260</v>
      </c>
      <c r="B4684" s="250" t="s">
        <v>263</v>
      </c>
      <c r="C4684" s="250" t="s">
        <v>5297</v>
      </c>
      <c r="D4684" s="250"/>
      <c r="E4684" s="250"/>
    </row>
    <row r="4685" spans="1:5" x14ac:dyDescent="0.25">
      <c r="A4685" s="253" t="s">
        <v>260</v>
      </c>
      <c r="B4685" s="250" t="s">
        <v>4851</v>
      </c>
      <c r="C4685" s="250" t="s">
        <v>245</v>
      </c>
      <c r="D4685" s="254">
        <v>72537706</v>
      </c>
      <c r="E4685" s="254">
        <v>0</v>
      </c>
    </row>
    <row r="4686" spans="1:5" x14ac:dyDescent="0.25">
      <c r="A4686" s="253" t="s">
        <v>260</v>
      </c>
      <c r="B4686" s="250" t="s">
        <v>2280</v>
      </c>
      <c r="C4686" s="250" t="s">
        <v>5298</v>
      </c>
      <c r="D4686" s="254">
        <v>406</v>
      </c>
      <c r="E4686" s="254">
        <v>0</v>
      </c>
    </row>
    <row r="4687" spans="1:5" x14ac:dyDescent="0.25">
      <c r="A4687" s="253" t="s">
        <v>260</v>
      </c>
      <c r="B4687" s="250" t="s">
        <v>5299</v>
      </c>
      <c r="C4687" s="250" t="s">
        <v>5300</v>
      </c>
      <c r="D4687" s="254">
        <v>22203704</v>
      </c>
      <c r="E4687" s="254">
        <v>0</v>
      </c>
    </row>
    <row r="4688" spans="1:5" x14ac:dyDescent="0.25">
      <c r="A4688" s="253" t="s">
        <v>260</v>
      </c>
      <c r="B4688" s="250" t="s">
        <v>2452</v>
      </c>
      <c r="C4688" s="250" t="s">
        <v>5301</v>
      </c>
      <c r="D4688" s="254">
        <v>23439</v>
      </c>
      <c r="E4688" s="254">
        <v>0</v>
      </c>
    </row>
    <row r="4689" spans="1:5" x14ac:dyDescent="0.25">
      <c r="A4689" s="253" t="s">
        <v>260</v>
      </c>
      <c r="B4689" s="250" t="s">
        <v>465</v>
      </c>
      <c r="C4689" s="250" t="s">
        <v>5302</v>
      </c>
      <c r="D4689" s="250"/>
      <c r="E4689" s="250"/>
    </row>
    <row r="4690" spans="1:5" x14ac:dyDescent="0.25">
      <c r="A4690" s="253" t="s">
        <v>260</v>
      </c>
      <c r="B4690" s="250" t="s">
        <v>263</v>
      </c>
      <c r="C4690" s="250" t="s">
        <v>5303</v>
      </c>
      <c r="D4690" s="254">
        <v>651087</v>
      </c>
      <c r="E4690" s="250"/>
    </row>
    <row r="4691" spans="1:5" x14ac:dyDescent="0.25">
      <c r="A4691" s="253" t="s">
        <v>260</v>
      </c>
      <c r="B4691" s="250" t="s">
        <v>261</v>
      </c>
      <c r="C4691" s="250" t="s">
        <v>5304</v>
      </c>
      <c r="D4691" s="254">
        <v>32749</v>
      </c>
      <c r="E4691" s="254">
        <v>0</v>
      </c>
    </row>
    <row r="4692" spans="1:5" x14ac:dyDescent="0.25">
      <c r="A4692" s="253" t="s">
        <v>260</v>
      </c>
      <c r="B4692" s="250" t="s">
        <v>345</v>
      </c>
      <c r="C4692" s="250" t="s">
        <v>5305</v>
      </c>
      <c r="D4692" s="254">
        <v>847175</v>
      </c>
      <c r="E4692" s="254">
        <v>0</v>
      </c>
    </row>
    <row r="4693" spans="1:5" x14ac:dyDescent="0.25">
      <c r="A4693" s="253" t="s">
        <v>260</v>
      </c>
      <c r="B4693" s="250" t="s">
        <v>1004</v>
      </c>
      <c r="C4693" s="250" t="s">
        <v>5306</v>
      </c>
      <c r="D4693" s="254">
        <v>108982</v>
      </c>
      <c r="E4693" s="254">
        <v>0</v>
      </c>
    </row>
    <row r="4694" spans="1:5" x14ac:dyDescent="0.25">
      <c r="A4694" s="253" t="s">
        <v>260</v>
      </c>
      <c r="B4694" s="250" t="s">
        <v>414</v>
      </c>
      <c r="C4694" s="250" t="s">
        <v>5307</v>
      </c>
      <c r="D4694" s="250"/>
      <c r="E4694" s="250"/>
    </row>
    <row r="4695" spans="1:5" x14ac:dyDescent="0.25">
      <c r="A4695" s="253" t="s">
        <v>260</v>
      </c>
      <c r="B4695" s="250" t="s">
        <v>5308</v>
      </c>
      <c r="C4695" s="250" t="s">
        <v>5309</v>
      </c>
      <c r="D4695" s="254">
        <v>2436</v>
      </c>
      <c r="E4695" s="254">
        <v>0</v>
      </c>
    </row>
    <row r="4696" spans="1:5" x14ac:dyDescent="0.25">
      <c r="A4696" s="253" t="s">
        <v>260</v>
      </c>
      <c r="B4696" s="250" t="s">
        <v>291</v>
      </c>
      <c r="C4696" s="250" t="s">
        <v>5310</v>
      </c>
      <c r="D4696" s="254">
        <v>1147539</v>
      </c>
      <c r="E4696" s="254">
        <v>0</v>
      </c>
    </row>
    <row r="4697" spans="1:5" x14ac:dyDescent="0.25">
      <c r="A4697" s="253" t="s">
        <v>260</v>
      </c>
      <c r="B4697" s="250" t="s">
        <v>4071</v>
      </c>
      <c r="C4697" s="250" t="s">
        <v>5311</v>
      </c>
      <c r="D4697" s="254">
        <v>0</v>
      </c>
      <c r="E4697" s="254">
        <v>0</v>
      </c>
    </row>
    <row r="4698" spans="1:5" x14ac:dyDescent="0.25">
      <c r="A4698" s="253" t="s">
        <v>260</v>
      </c>
      <c r="B4698" s="250" t="s">
        <v>263</v>
      </c>
      <c r="C4698" s="250" t="s">
        <v>5312</v>
      </c>
      <c r="D4698" s="254">
        <v>16223</v>
      </c>
      <c r="E4698" s="254">
        <v>0</v>
      </c>
    </row>
    <row r="4699" spans="1:5" x14ac:dyDescent="0.25">
      <c r="A4699" s="253" t="s">
        <v>260</v>
      </c>
      <c r="B4699" s="250" t="s">
        <v>340</v>
      </c>
      <c r="C4699" s="250" t="s">
        <v>5313</v>
      </c>
      <c r="D4699" s="254">
        <v>106158</v>
      </c>
      <c r="E4699" s="254">
        <v>0</v>
      </c>
    </row>
    <row r="4700" spans="1:5" x14ac:dyDescent="0.25">
      <c r="A4700" s="253" t="s">
        <v>260</v>
      </c>
      <c r="B4700" s="250" t="s">
        <v>270</v>
      </c>
      <c r="C4700" s="250" t="s">
        <v>5314</v>
      </c>
      <c r="D4700" s="254">
        <v>70046</v>
      </c>
      <c r="E4700" s="254">
        <v>0</v>
      </c>
    </row>
    <row r="4701" spans="1:5" x14ac:dyDescent="0.25">
      <c r="A4701" s="253" t="s">
        <v>260</v>
      </c>
      <c r="B4701" s="250" t="s">
        <v>261</v>
      </c>
      <c r="C4701" s="250" t="s">
        <v>5315</v>
      </c>
      <c r="D4701" s="254">
        <v>6760</v>
      </c>
      <c r="E4701" s="254">
        <v>0</v>
      </c>
    </row>
    <row r="4702" spans="1:5" x14ac:dyDescent="0.25">
      <c r="A4702" s="253" t="s">
        <v>260</v>
      </c>
      <c r="B4702" s="250" t="s">
        <v>281</v>
      </c>
      <c r="C4702" s="250" t="s">
        <v>5316</v>
      </c>
      <c r="D4702" s="254">
        <v>194797</v>
      </c>
      <c r="E4702" s="254">
        <v>0</v>
      </c>
    </row>
    <row r="4703" spans="1:5" x14ac:dyDescent="0.25">
      <c r="A4703" s="253" t="s">
        <v>260</v>
      </c>
      <c r="B4703" s="250" t="s">
        <v>261</v>
      </c>
      <c r="C4703" s="250" t="s">
        <v>5317</v>
      </c>
      <c r="D4703" s="250"/>
      <c r="E4703" s="250"/>
    </row>
    <row r="4704" spans="1:5" x14ac:dyDescent="0.25">
      <c r="A4704" s="253" t="s">
        <v>260</v>
      </c>
      <c r="B4704" s="250" t="s">
        <v>3373</v>
      </c>
      <c r="C4704" s="250" t="s">
        <v>5318</v>
      </c>
      <c r="D4704" s="254">
        <v>0</v>
      </c>
      <c r="E4704" s="250"/>
    </row>
    <row r="4705" spans="1:5" x14ac:dyDescent="0.25">
      <c r="A4705" s="253" t="s">
        <v>260</v>
      </c>
      <c r="B4705" s="250" t="s">
        <v>261</v>
      </c>
      <c r="C4705" s="250" t="s">
        <v>5319</v>
      </c>
      <c r="D4705" s="254">
        <v>2388725</v>
      </c>
      <c r="E4705" s="254">
        <v>0</v>
      </c>
    </row>
    <row r="4706" spans="1:5" x14ac:dyDescent="0.25">
      <c r="A4706" s="253" t="s">
        <v>260</v>
      </c>
      <c r="B4706" s="250" t="s">
        <v>5320</v>
      </c>
      <c r="C4706" s="250" t="s">
        <v>5321</v>
      </c>
      <c r="D4706" s="254">
        <v>65000</v>
      </c>
      <c r="E4706" s="254">
        <v>0</v>
      </c>
    </row>
    <row r="4707" spans="1:5" x14ac:dyDescent="0.25">
      <c r="A4707" s="253" t="s">
        <v>260</v>
      </c>
      <c r="B4707" s="250" t="s">
        <v>325</v>
      </c>
      <c r="C4707" s="250" t="s">
        <v>5322</v>
      </c>
      <c r="D4707" s="250"/>
      <c r="E4707" s="250"/>
    </row>
    <row r="4708" spans="1:5" x14ac:dyDescent="0.25">
      <c r="A4708" s="253" t="s">
        <v>260</v>
      </c>
      <c r="B4708" s="250" t="s">
        <v>1253</v>
      </c>
      <c r="C4708" s="250" t="s">
        <v>5323</v>
      </c>
      <c r="D4708" s="254">
        <v>14198</v>
      </c>
      <c r="E4708" s="254">
        <v>0</v>
      </c>
    </row>
    <row r="4709" spans="1:5" x14ac:dyDescent="0.25">
      <c r="A4709" s="253" t="s">
        <v>260</v>
      </c>
      <c r="B4709" s="250" t="s">
        <v>261</v>
      </c>
      <c r="C4709" s="250" t="s">
        <v>5324</v>
      </c>
      <c r="D4709" s="254">
        <v>715</v>
      </c>
      <c r="E4709" s="254">
        <v>0</v>
      </c>
    </row>
    <row r="4710" spans="1:5" x14ac:dyDescent="0.25">
      <c r="A4710" s="253" t="s">
        <v>260</v>
      </c>
      <c r="B4710" s="250" t="s">
        <v>261</v>
      </c>
      <c r="C4710" s="250" t="s">
        <v>5325</v>
      </c>
      <c r="D4710" s="254">
        <v>102302</v>
      </c>
      <c r="E4710" s="254">
        <v>0</v>
      </c>
    </row>
    <row r="4711" spans="1:5" x14ac:dyDescent="0.25">
      <c r="A4711" s="253" t="s">
        <v>260</v>
      </c>
      <c r="B4711" s="250" t="s">
        <v>518</v>
      </c>
      <c r="C4711" s="250" t="s">
        <v>5326</v>
      </c>
      <c r="D4711" s="254">
        <v>3732</v>
      </c>
      <c r="E4711" s="254">
        <v>0</v>
      </c>
    </row>
    <row r="4712" spans="1:5" x14ac:dyDescent="0.25">
      <c r="A4712" s="253" t="s">
        <v>260</v>
      </c>
      <c r="B4712" s="250" t="s">
        <v>3894</v>
      </c>
      <c r="C4712" s="250" t="s">
        <v>5327</v>
      </c>
      <c r="D4712" s="254">
        <v>0</v>
      </c>
      <c r="E4712" s="254">
        <v>0</v>
      </c>
    </row>
    <row r="4713" spans="1:5" x14ac:dyDescent="0.25">
      <c r="A4713" s="253" t="s">
        <v>260</v>
      </c>
      <c r="B4713" s="250" t="s">
        <v>507</v>
      </c>
      <c r="C4713" s="250" t="s">
        <v>5328</v>
      </c>
      <c r="D4713" s="254">
        <v>21083</v>
      </c>
      <c r="E4713" s="254">
        <v>0</v>
      </c>
    </row>
    <row r="4714" spans="1:5" x14ac:dyDescent="0.25">
      <c r="A4714" s="253" t="s">
        <v>260</v>
      </c>
      <c r="B4714" s="250" t="s">
        <v>5329</v>
      </c>
      <c r="C4714" s="250" t="s">
        <v>5330</v>
      </c>
      <c r="D4714" s="254">
        <v>8254</v>
      </c>
      <c r="E4714" s="254">
        <v>0</v>
      </c>
    </row>
    <row r="4715" spans="1:5" x14ac:dyDescent="0.25">
      <c r="A4715" s="253" t="s">
        <v>260</v>
      </c>
      <c r="B4715" s="250" t="s">
        <v>270</v>
      </c>
      <c r="C4715" s="250" t="s">
        <v>5331</v>
      </c>
      <c r="D4715" s="250"/>
      <c r="E4715" s="250"/>
    </row>
    <row r="4716" spans="1:5" x14ac:dyDescent="0.25">
      <c r="A4716" s="253" t="s">
        <v>260</v>
      </c>
      <c r="B4716" s="250" t="s">
        <v>325</v>
      </c>
      <c r="C4716" s="250" t="s">
        <v>5332</v>
      </c>
      <c r="D4716" s="254">
        <v>565619</v>
      </c>
      <c r="E4716" s="254">
        <v>0</v>
      </c>
    </row>
    <row r="4717" spans="1:5" x14ac:dyDescent="0.25">
      <c r="A4717" s="253" t="s">
        <v>260</v>
      </c>
      <c r="B4717" s="250" t="s">
        <v>740</v>
      </c>
      <c r="C4717" s="250" t="s">
        <v>5333</v>
      </c>
      <c r="D4717" s="254">
        <v>33745</v>
      </c>
      <c r="E4717" s="254">
        <v>0</v>
      </c>
    </row>
    <row r="4718" spans="1:5" x14ac:dyDescent="0.25">
      <c r="A4718" s="253" t="s">
        <v>260</v>
      </c>
      <c r="B4718" s="250" t="s">
        <v>325</v>
      </c>
      <c r="C4718" s="250" t="s">
        <v>5334</v>
      </c>
      <c r="D4718" s="254">
        <v>178040</v>
      </c>
      <c r="E4718" s="254">
        <v>0</v>
      </c>
    </row>
    <row r="4719" spans="1:5" x14ac:dyDescent="0.25">
      <c r="A4719" s="253" t="s">
        <v>260</v>
      </c>
      <c r="B4719" s="250" t="s">
        <v>495</v>
      </c>
      <c r="C4719" s="250" t="s">
        <v>5335</v>
      </c>
      <c r="D4719" s="254">
        <v>4403908</v>
      </c>
      <c r="E4719" s="250"/>
    </row>
    <row r="4720" spans="1:5" x14ac:dyDescent="0.25">
      <c r="A4720" s="253" t="s">
        <v>260</v>
      </c>
      <c r="B4720" s="250" t="s">
        <v>509</v>
      </c>
      <c r="C4720" s="250" t="s">
        <v>5336</v>
      </c>
      <c r="D4720" s="254">
        <v>252320</v>
      </c>
      <c r="E4720" s="254">
        <v>0</v>
      </c>
    </row>
    <row r="4721" spans="1:5" x14ac:dyDescent="0.25">
      <c r="A4721" s="253" t="s">
        <v>260</v>
      </c>
      <c r="B4721" s="250" t="s">
        <v>345</v>
      </c>
      <c r="C4721" s="250" t="s">
        <v>5337</v>
      </c>
      <c r="D4721" s="254">
        <v>87775</v>
      </c>
      <c r="E4721" s="254">
        <v>0</v>
      </c>
    </row>
    <row r="4722" spans="1:5" x14ac:dyDescent="0.25">
      <c r="A4722" s="253" t="s">
        <v>260</v>
      </c>
      <c r="B4722" s="250" t="s">
        <v>263</v>
      </c>
      <c r="C4722" s="250" t="s">
        <v>5338</v>
      </c>
      <c r="D4722" s="254">
        <v>894498</v>
      </c>
      <c r="E4722" s="254">
        <v>0</v>
      </c>
    </row>
    <row r="4723" spans="1:5" x14ac:dyDescent="0.25">
      <c r="A4723" s="253" t="s">
        <v>260</v>
      </c>
      <c r="B4723" s="250" t="s">
        <v>261</v>
      </c>
      <c r="C4723" s="250" t="s">
        <v>5339</v>
      </c>
      <c r="D4723" s="254">
        <v>625848</v>
      </c>
      <c r="E4723" s="254">
        <v>0</v>
      </c>
    </row>
    <row r="4724" spans="1:5" x14ac:dyDescent="0.25">
      <c r="A4724" s="253" t="s">
        <v>260</v>
      </c>
      <c r="B4724" s="250" t="s">
        <v>261</v>
      </c>
      <c r="C4724" s="250" t="s">
        <v>5340</v>
      </c>
      <c r="D4724" s="254">
        <v>1103097</v>
      </c>
      <c r="E4724" s="254">
        <v>0</v>
      </c>
    </row>
    <row r="4725" spans="1:5" x14ac:dyDescent="0.25">
      <c r="A4725" s="253" t="s">
        <v>260</v>
      </c>
      <c r="B4725" s="250" t="s">
        <v>261</v>
      </c>
      <c r="C4725" s="250" t="s">
        <v>5341</v>
      </c>
      <c r="D4725" s="254">
        <v>220962</v>
      </c>
      <c r="E4725" s="254">
        <v>0</v>
      </c>
    </row>
    <row r="4726" spans="1:5" x14ac:dyDescent="0.25">
      <c r="A4726" s="253" t="s">
        <v>260</v>
      </c>
      <c r="B4726" s="250" t="s">
        <v>1004</v>
      </c>
      <c r="C4726" s="250" t="s">
        <v>5342</v>
      </c>
      <c r="D4726" s="254">
        <v>1</v>
      </c>
      <c r="E4726" s="254">
        <v>0</v>
      </c>
    </row>
    <row r="4727" spans="1:5" x14ac:dyDescent="0.25">
      <c r="A4727" s="253" t="s">
        <v>260</v>
      </c>
      <c r="B4727" s="250" t="s">
        <v>291</v>
      </c>
      <c r="C4727" s="250" t="s">
        <v>5343</v>
      </c>
      <c r="D4727" s="254">
        <v>281501513</v>
      </c>
      <c r="E4727" s="254">
        <v>0</v>
      </c>
    </row>
    <row r="4728" spans="1:5" x14ac:dyDescent="0.25">
      <c r="A4728" s="253" t="s">
        <v>260</v>
      </c>
      <c r="B4728" s="250" t="s">
        <v>270</v>
      </c>
      <c r="C4728" s="250" t="s">
        <v>5344</v>
      </c>
      <c r="D4728" s="254">
        <v>190</v>
      </c>
      <c r="E4728" s="254">
        <v>0</v>
      </c>
    </row>
    <row r="4729" spans="1:5" x14ac:dyDescent="0.25">
      <c r="A4729" s="253" t="s">
        <v>260</v>
      </c>
      <c r="B4729" s="250" t="s">
        <v>270</v>
      </c>
      <c r="C4729" s="250" t="s">
        <v>5345</v>
      </c>
      <c r="D4729" s="254">
        <v>101576</v>
      </c>
      <c r="E4729" s="254">
        <v>0</v>
      </c>
    </row>
    <row r="4730" spans="1:5" x14ac:dyDescent="0.25">
      <c r="A4730" s="253" t="s">
        <v>260</v>
      </c>
      <c r="B4730" s="250" t="s">
        <v>270</v>
      </c>
      <c r="C4730" s="250" t="s">
        <v>5346</v>
      </c>
      <c r="D4730" s="250"/>
      <c r="E4730" s="250"/>
    </row>
    <row r="4731" spans="1:5" x14ac:dyDescent="0.25">
      <c r="A4731" s="253" t="s">
        <v>260</v>
      </c>
      <c r="B4731" s="250" t="s">
        <v>621</v>
      </c>
      <c r="C4731" s="250" t="s">
        <v>5347</v>
      </c>
      <c r="D4731" s="254">
        <v>376900</v>
      </c>
      <c r="E4731" s="250"/>
    </row>
    <row r="4732" spans="1:5" x14ac:dyDescent="0.25">
      <c r="A4732" s="253" t="s">
        <v>260</v>
      </c>
      <c r="B4732" s="250" t="s">
        <v>263</v>
      </c>
      <c r="C4732" s="250" t="s">
        <v>5348</v>
      </c>
      <c r="D4732" s="254">
        <v>25</v>
      </c>
      <c r="E4732" s="254">
        <v>0</v>
      </c>
    </row>
    <row r="4733" spans="1:5" x14ac:dyDescent="0.25">
      <c r="A4733" s="253" t="s">
        <v>260</v>
      </c>
      <c r="B4733" s="250" t="s">
        <v>263</v>
      </c>
      <c r="C4733" s="250" t="s">
        <v>5349</v>
      </c>
      <c r="D4733" s="254">
        <v>0</v>
      </c>
      <c r="E4733" s="254">
        <v>0</v>
      </c>
    </row>
    <row r="4734" spans="1:5" x14ac:dyDescent="0.25">
      <c r="A4734" s="253" t="s">
        <v>260</v>
      </c>
      <c r="B4734" s="250" t="s">
        <v>1685</v>
      </c>
      <c r="C4734" s="250" t="s">
        <v>5350</v>
      </c>
      <c r="D4734" s="254">
        <v>0</v>
      </c>
      <c r="E4734" s="254">
        <v>0</v>
      </c>
    </row>
    <row r="4735" spans="1:5" x14ac:dyDescent="0.25">
      <c r="A4735" s="253" t="s">
        <v>260</v>
      </c>
      <c r="B4735" s="250" t="s">
        <v>414</v>
      </c>
      <c r="C4735" s="250" t="s">
        <v>5351</v>
      </c>
      <c r="D4735" s="254">
        <v>960</v>
      </c>
      <c r="E4735" s="254">
        <v>0</v>
      </c>
    </row>
    <row r="4736" spans="1:5" x14ac:dyDescent="0.25">
      <c r="A4736" s="253" t="s">
        <v>260</v>
      </c>
      <c r="B4736" s="250" t="s">
        <v>291</v>
      </c>
      <c r="C4736" s="250" t="s">
        <v>5352</v>
      </c>
      <c r="D4736" s="254">
        <v>1392</v>
      </c>
      <c r="E4736" s="254">
        <v>0</v>
      </c>
    </row>
    <row r="4737" spans="1:5" x14ac:dyDescent="0.25">
      <c r="A4737" s="253" t="s">
        <v>260</v>
      </c>
      <c r="B4737" s="250" t="s">
        <v>263</v>
      </c>
      <c r="C4737" s="250" t="s">
        <v>5353</v>
      </c>
      <c r="D4737" s="254">
        <v>43144</v>
      </c>
      <c r="E4737" s="254">
        <v>0</v>
      </c>
    </row>
    <row r="4738" spans="1:5" x14ac:dyDescent="0.25">
      <c r="A4738" s="253" t="s">
        <v>260</v>
      </c>
      <c r="B4738" s="250" t="s">
        <v>263</v>
      </c>
      <c r="C4738" s="250" t="s">
        <v>5354</v>
      </c>
      <c r="D4738" s="250"/>
      <c r="E4738" s="250"/>
    </row>
    <row r="4739" spans="1:5" x14ac:dyDescent="0.25">
      <c r="A4739" s="253" t="s">
        <v>260</v>
      </c>
      <c r="B4739" s="250" t="s">
        <v>261</v>
      </c>
      <c r="C4739" s="250" t="s">
        <v>5355</v>
      </c>
      <c r="D4739" s="254">
        <v>2544</v>
      </c>
      <c r="E4739" s="254">
        <v>0</v>
      </c>
    </row>
    <row r="4740" spans="1:5" x14ac:dyDescent="0.25">
      <c r="A4740" s="253" t="s">
        <v>260</v>
      </c>
      <c r="B4740" s="250" t="s">
        <v>2412</v>
      </c>
      <c r="C4740" s="250" t="s">
        <v>5356</v>
      </c>
      <c r="D4740" s="254">
        <v>5748575</v>
      </c>
      <c r="E4740" s="254">
        <v>0</v>
      </c>
    </row>
    <row r="4741" spans="1:5" x14ac:dyDescent="0.25">
      <c r="A4741" s="253" t="s">
        <v>260</v>
      </c>
      <c r="B4741" s="250" t="s">
        <v>345</v>
      </c>
      <c r="C4741" s="250" t="s">
        <v>5357</v>
      </c>
      <c r="D4741" s="254">
        <v>121303</v>
      </c>
      <c r="E4741" s="254">
        <v>0</v>
      </c>
    </row>
    <row r="4742" spans="1:5" x14ac:dyDescent="0.25">
      <c r="A4742" s="253" t="s">
        <v>260</v>
      </c>
      <c r="B4742" s="250" t="s">
        <v>270</v>
      </c>
      <c r="C4742" s="250" t="s">
        <v>5358</v>
      </c>
      <c r="D4742" s="254">
        <v>2596839</v>
      </c>
      <c r="E4742" s="250"/>
    </row>
    <row r="4743" spans="1:5" x14ac:dyDescent="0.25">
      <c r="A4743" s="253" t="s">
        <v>260</v>
      </c>
      <c r="B4743" s="250" t="s">
        <v>340</v>
      </c>
      <c r="C4743" s="250" t="s">
        <v>5359</v>
      </c>
      <c r="D4743" s="254">
        <v>200799</v>
      </c>
      <c r="E4743" s="254">
        <v>0</v>
      </c>
    </row>
    <row r="4744" spans="1:5" x14ac:dyDescent="0.25">
      <c r="A4744" s="253" t="s">
        <v>260</v>
      </c>
      <c r="B4744" s="250" t="s">
        <v>1217</v>
      </c>
      <c r="C4744" s="250" t="s">
        <v>5360</v>
      </c>
      <c r="D4744" s="254">
        <v>188884</v>
      </c>
      <c r="E4744" s="254">
        <v>0</v>
      </c>
    </row>
    <row r="4745" spans="1:5" x14ac:dyDescent="0.25">
      <c r="A4745" s="253" t="s">
        <v>260</v>
      </c>
      <c r="B4745" s="250" t="s">
        <v>261</v>
      </c>
      <c r="C4745" s="250" t="s">
        <v>5361</v>
      </c>
      <c r="D4745" s="250"/>
      <c r="E4745" s="250"/>
    </row>
    <row r="4746" spans="1:5" x14ac:dyDescent="0.25">
      <c r="A4746" s="253" t="s">
        <v>260</v>
      </c>
      <c r="B4746" s="250" t="s">
        <v>1102</v>
      </c>
      <c r="C4746" s="250" t="s">
        <v>5362</v>
      </c>
      <c r="D4746" s="254">
        <v>906</v>
      </c>
      <c r="E4746" s="254">
        <v>0</v>
      </c>
    </row>
    <row r="4747" spans="1:5" x14ac:dyDescent="0.25">
      <c r="A4747" s="253" t="s">
        <v>260</v>
      </c>
      <c r="B4747" s="250" t="s">
        <v>261</v>
      </c>
      <c r="C4747" s="250" t="s">
        <v>5363</v>
      </c>
      <c r="D4747" s="254">
        <v>61924</v>
      </c>
      <c r="E4747" s="254">
        <v>0</v>
      </c>
    </row>
    <row r="4748" spans="1:5" x14ac:dyDescent="0.25">
      <c r="A4748" s="253" t="s">
        <v>260</v>
      </c>
      <c r="B4748" s="250" t="s">
        <v>2317</v>
      </c>
      <c r="C4748" s="250" t="s">
        <v>5364</v>
      </c>
      <c r="D4748" s="254">
        <v>17526</v>
      </c>
      <c r="E4748" s="254">
        <v>0</v>
      </c>
    </row>
    <row r="4749" spans="1:5" x14ac:dyDescent="0.25">
      <c r="A4749" s="253" t="s">
        <v>260</v>
      </c>
      <c r="B4749" s="250" t="s">
        <v>1217</v>
      </c>
      <c r="C4749" s="250" t="s">
        <v>5365</v>
      </c>
      <c r="D4749" s="254">
        <v>18</v>
      </c>
      <c r="E4749" s="254">
        <v>0</v>
      </c>
    </row>
    <row r="4750" spans="1:5" x14ac:dyDescent="0.25">
      <c r="A4750" s="253" t="s">
        <v>260</v>
      </c>
      <c r="B4750" s="250" t="s">
        <v>1679</v>
      </c>
      <c r="C4750" s="250" t="s">
        <v>5366</v>
      </c>
      <c r="D4750" s="254">
        <v>51576</v>
      </c>
      <c r="E4750" s="254">
        <v>0</v>
      </c>
    </row>
    <row r="4751" spans="1:5" x14ac:dyDescent="0.25">
      <c r="A4751" s="253" t="s">
        <v>260</v>
      </c>
      <c r="B4751" s="250" t="s">
        <v>501</v>
      </c>
      <c r="C4751" s="250" t="s">
        <v>5367</v>
      </c>
      <c r="D4751" s="254">
        <v>2188</v>
      </c>
      <c r="E4751" s="254">
        <v>0</v>
      </c>
    </row>
    <row r="4752" spans="1:5" x14ac:dyDescent="0.25">
      <c r="A4752" s="253" t="s">
        <v>260</v>
      </c>
      <c r="B4752" s="250" t="s">
        <v>441</v>
      </c>
      <c r="C4752" s="250" t="s">
        <v>5368</v>
      </c>
      <c r="D4752" s="254">
        <v>170654</v>
      </c>
      <c r="E4752" s="254">
        <v>0</v>
      </c>
    </row>
    <row r="4753" spans="1:5" x14ac:dyDescent="0.25">
      <c r="A4753" s="253" t="s">
        <v>260</v>
      </c>
      <c r="B4753" s="250" t="s">
        <v>261</v>
      </c>
      <c r="C4753" s="250" t="s">
        <v>5369</v>
      </c>
      <c r="D4753" s="250"/>
      <c r="E4753" s="250"/>
    </row>
    <row r="4754" spans="1:5" x14ac:dyDescent="0.25">
      <c r="A4754" s="253" t="s">
        <v>260</v>
      </c>
      <c r="B4754" s="250" t="s">
        <v>758</v>
      </c>
      <c r="C4754" s="250" t="s">
        <v>5370</v>
      </c>
      <c r="D4754" s="254">
        <v>0</v>
      </c>
      <c r="E4754" s="254">
        <v>0</v>
      </c>
    </row>
    <row r="4755" spans="1:5" x14ac:dyDescent="0.25">
      <c r="A4755" s="253" t="s">
        <v>260</v>
      </c>
      <c r="B4755" s="250" t="s">
        <v>263</v>
      </c>
      <c r="C4755" s="250" t="s">
        <v>5371</v>
      </c>
      <c r="D4755" s="254">
        <v>40511495</v>
      </c>
      <c r="E4755" s="254">
        <v>0</v>
      </c>
    </row>
    <row r="4756" spans="1:5" x14ac:dyDescent="0.25">
      <c r="A4756" s="253" t="s">
        <v>260</v>
      </c>
      <c r="B4756" s="250" t="s">
        <v>507</v>
      </c>
      <c r="C4756" s="250" t="s">
        <v>5372</v>
      </c>
      <c r="D4756" s="254">
        <v>245820</v>
      </c>
      <c r="E4756" s="254">
        <v>0</v>
      </c>
    </row>
    <row r="4757" spans="1:5" x14ac:dyDescent="0.25">
      <c r="A4757" s="253" t="s">
        <v>260</v>
      </c>
      <c r="B4757" s="250" t="s">
        <v>1596</v>
      </c>
      <c r="C4757" s="250" t="s">
        <v>5373</v>
      </c>
      <c r="D4757" s="254">
        <v>0</v>
      </c>
      <c r="E4757" s="254">
        <v>0</v>
      </c>
    </row>
    <row r="4758" spans="1:5" x14ac:dyDescent="0.25">
      <c r="A4758" s="253" t="s">
        <v>260</v>
      </c>
      <c r="B4758" s="250" t="s">
        <v>330</v>
      </c>
      <c r="C4758" s="250" t="s">
        <v>5374</v>
      </c>
      <c r="D4758" s="254">
        <v>130017</v>
      </c>
      <c r="E4758" s="250"/>
    </row>
    <row r="4759" spans="1:5" x14ac:dyDescent="0.25">
      <c r="A4759" s="253" t="s">
        <v>260</v>
      </c>
      <c r="B4759" s="250" t="s">
        <v>308</v>
      </c>
      <c r="C4759" s="250" t="s">
        <v>5375</v>
      </c>
      <c r="D4759" s="254">
        <v>239305</v>
      </c>
      <c r="E4759" s="254">
        <v>0</v>
      </c>
    </row>
    <row r="4760" spans="1:5" x14ac:dyDescent="0.25">
      <c r="A4760" s="253" t="s">
        <v>260</v>
      </c>
      <c r="B4760" s="250" t="s">
        <v>5376</v>
      </c>
      <c r="C4760" s="250" t="s">
        <v>5377</v>
      </c>
      <c r="D4760" s="254">
        <v>214746</v>
      </c>
      <c r="E4760" s="254">
        <v>0</v>
      </c>
    </row>
    <row r="4761" spans="1:5" x14ac:dyDescent="0.25">
      <c r="A4761" s="253" t="s">
        <v>260</v>
      </c>
      <c r="B4761" s="250" t="s">
        <v>278</v>
      </c>
      <c r="C4761" s="250" t="s">
        <v>5378</v>
      </c>
      <c r="D4761" s="254">
        <v>750816</v>
      </c>
      <c r="E4761" s="254">
        <v>0</v>
      </c>
    </row>
    <row r="4762" spans="1:5" x14ac:dyDescent="0.25">
      <c r="A4762" s="253" t="s">
        <v>260</v>
      </c>
      <c r="B4762" s="250" t="s">
        <v>263</v>
      </c>
      <c r="C4762" s="250" t="s">
        <v>5379</v>
      </c>
      <c r="D4762" s="254">
        <v>0</v>
      </c>
      <c r="E4762" s="254">
        <v>0</v>
      </c>
    </row>
    <row r="4763" spans="1:5" x14ac:dyDescent="0.25">
      <c r="A4763" s="253" t="s">
        <v>260</v>
      </c>
      <c r="B4763" s="250" t="s">
        <v>424</v>
      </c>
      <c r="C4763" s="250" t="s">
        <v>5380</v>
      </c>
      <c r="D4763" s="254">
        <v>2268</v>
      </c>
      <c r="E4763" s="254">
        <v>0</v>
      </c>
    </row>
    <row r="4764" spans="1:5" x14ac:dyDescent="0.25">
      <c r="A4764" s="253" t="s">
        <v>260</v>
      </c>
      <c r="B4764" s="250" t="s">
        <v>555</v>
      </c>
      <c r="C4764" s="250" t="s">
        <v>5381</v>
      </c>
      <c r="D4764" s="254">
        <v>1095540</v>
      </c>
      <c r="E4764" s="254">
        <v>0</v>
      </c>
    </row>
    <row r="4765" spans="1:5" x14ac:dyDescent="0.25">
      <c r="A4765" s="253" t="s">
        <v>260</v>
      </c>
      <c r="B4765" s="250" t="s">
        <v>2788</v>
      </c>
      <c r="C4765" s="250" t="s">
        <v>5382</v>
      </c>
      <c r="D4765" s="254">
        <v>39098</v>
      </c>
      <c r="E4765" s="254">
        <v>0</v>
      </c>
    </row>
    <row r="4766" spans="1:5" x14ac:dyDescent="0.25">
      <c r="A4766" s="253" t="s">
        <v>260</v>
      </c>
      <c r="B4766" s="250" t="s">
        <v>555</v>
      </c>
      <c r="C4766" s="250" t="s">
        <v>5383</v>
      </c>
      <c r="D4766" s="254">
        <v>10628</v>
      </c>
      <c r="E4766" s="254">
        <v>0</v>
      </c>
    </row>
    <row r="4767" spans="1:5" x14ac:dyDescent="0.25">
      <c r="A4767" s="253" t="s">
        <v>260</v>
      </c>
      <c r="B4767" s="250" t="s">
        <v>395</v>
      </c>
      <c r="C4767" s="250" t="s">
        <v>5384</v>
      </c>
      <c r="D4767" s="254">
        <v>77229</v>
      </c>
      <c r="E4767" s="254">
        <v>0</v>
      </c>
    </row>
    <row r="4768" spans="1:5" x14ac:dyDescent="0.25">
      <c r="A4768" s="253" t="s">
        <v>260</v>
      </c>
      <c r="B4768" s="250" t="s">
        <v>270</v>
      </c>
      <c r="C4768" s="250" t="s">
        <v>5385</v>
      </c>
      <c r="D4768" s="254">
        <v>1342117</v>
      </c>
      <c r="E4768" s="254">
        <v>0</v>
      </c>
    </row>
    <row r="4769" spans="1:5" x14ac:dyDescent="0.25">
      <c r="A4769" s="253" t="s">
        <v>260</v>
      </c>
      <c r="B4769" s="250" t="s">
        <v>549</v>
      </c>
      <c r="C4769" s="250" t="s">
        <v>5386</v>
      </c>
      <c r="D4769" s="250"/>
      <c r="E4769" s="250"/>
    </row>
    <row r="4770" spans="1:5" x14ac:dyDescent="0.25">
      <c r="A4770" s="253" t="s">
        <v>260</v>
      </c>
      <c r="B4770" s="250" t="s">
        <v>3843</v>
      </c>
      <c r="C4770" s="250" t="s">
        <v>5387</v>
      </c>
      <c r="D4770" s="254">
        <v>8498809</v>
      </c>
      <c r="E4770" s="250"/>
    </row>
    <row r="4771" spans="1:5" x14ac:dyDescent="0.25">
      <c r="A4771" s="253" t="s">
        <v>260</v>
      </c>
      <c r="B4771" s="250" t="s">
        <v>263</v>
      </c>
      <c r="C4771" s="250" t="s">
        <v>5388</v>
      </c>
      <c r="D4771" s="254">
        <v>1220000</v>
      </c>
      <c r="E4771" s="254">
        <v>0</v>
      </c>
    </row>
    <row r="4772" spans="1:5" x14ac:dyDescent="0.25">
      <c r="A4772" s="253" t="s">
        <v>260</v>
      </c>
      <c r="B4772" s="250" t="s">
        <v>281</v>
      </c>
      <c r="C4772" s="250" t="s">
        <v>5389</v>
      </c>
      <c r="D4772" s="254">
        <v>94979</v>
      </c>
      <c r="E4772" s="254">
        <v>0</v>
      </c>
    </row>
    <row r="4773" spans="1:5" x14ac:dyDescent="0.25">
      <c r="A4773" s="253" t="s">
        <v>260</v>
      </c>
      <c r="B4773" s="250" t="s">
        <v>261</v>
      </c>
      <c r="C4773" s="250" t="s">
        <v>5390</v>
      </c>
      <c r="D4773" s="254">
        <v>1000</v>
      </c>
      <c r="E4773" s="254">
        <v>0</v>
      </c>
    </row>
    <row r="4774" spans="1:5" x14ac:dyDescent="0.25">
      <c r="A4774" s="253" t="s">
        <v>260</v>
      </c>
      <c r="B4774" s="250" t="s">
        <v>1248</v>
      </c>
      <c r="C4774" s="250" t="s">
        <v>5391</v>
      </c>
      <c r="D4774" s="250"/>
      <c r="E4774" s="250"/>
    </row>
    <row r="4775" spans="1:5" x14ac:dyDescent="0.25">
      <c r="A4775" s="253" t="s">
        <v>260</v>
      </c>
      <c r="B4775" s="250" t="s">
        <v>412</v>
      </c>
      <c r="C4775" s="250" t="s">
        <v>5392</v>
      </c>
      <c r="D4775" s="254">
        <v>538148</v>
      </c>
      <c r="E4775" s="254">
        <v>0</v>
      </c>
    </row>
    <row r="4776" spans="1:5" x14ac:dyDescent="0.25">
      <c r="A4776" s="253" t="s">
        <v>260</v>
      </c>
      <c r="B4776" s="250" t="s">
        <v>263</v>
      </c>
      <c r="C4776" s="250" t="s">
        <v>5393</v>
      </c>
      <c r="D4776" s="254">
        <v>731</v>
      </c>
      <c r="E4776" s="250"/>
    </row>
    <row r="4777" spans="1:5" x14ac:dyDescent="0.25">
      <c r="A4777" s="253" t="s">
        <v>260</v>
      </c>
      <c r="B4777" s="250" t="s">
        <v>5394</v>
      </c>
      <c r="C4777" s="250" t="s">
        <v>5395</v>
      </c>
      <c r="D4777" s="254">
        <v>92694</v>
      </c>
      <c r="E4777" s="254">
        <v>0</v>
      </c>
    </row>
    <row r="4778" spans="1:5" x14ac:dyDescent="0.25">
      <c r="A4778" s="253" t="s">
        <v>260</v>
      </c>
      <c r="B4778" s="250" t="s">
        <v>2280</v>
      </c>
      <c r="C4778" s="250" t="s">
        <v>5396</v>
      </c>
      <c r="D4778" s="254">
        <v>491427</v>
      </c>
      <c r="E4778" s="254">
        <v>0</v>
      </c>
    </row>
    <row r="4779" spans="1:5" x14ac:dyDescent="0.25">
      <c r="A4779" s="253" t="s">
        <v>260</v>
      </c>
      <c r="B4779" s="250" t="s">
        <v>2334</v>
      </c>
      <c r="C4779" s="250" t="s">
        <v>5397</v>
      </c>
      <c r="D4779" s="254">
        <v>967543</v>
      </c>
      <c r="E4779" s="254">
        <v>0</v>
      </c>
    </row>
    <row r="4780" spans="1:5" x14ac:dyDescent="0.25">
      <c r="A4780" s="253" t="s">
        <v>260</v>
      </c>
      <c r="B4780" s="250" t="s">
        <v>270</v>
      </c>
      <c r="C4780" s="250" t="s">
        <v>5398</v>
      </c>
      <c r="D4780" s="254">
        <v>74644</v>
      </c>
      <c r="E4780" s="254">
        <v>0</v>
      </c>
    </row>
    <row r="4781" spans="1:5" x14ac:dyDescent="0.25">
      <c r="A4781" s="253" t="s">
        <v>260</v>
      </c>
      <c r="B4781" s="250" t="s">
        <v>5399</v>
      </c>
      <c r="C4781" s="250" t="s">
        <v>5400</v>
      </c>
      <c r="D4781" s="254">
        <v>0</v>
      </c>
      <c r="E4781" s="254">
        <v>0</v>
      </c>
    </row>
    <row r="4782" spans="1:5" x14ac:dyDescent="0.25">
      <c r="A4782" s="253" t="s">
        <v>260</v>
      </c>
      <c r="B4782" s="250" t="s">
        <v>261</v>
      </c>
      <c r="C4782" s="250" t="s">
        <v>5401</v>
      </c>
      <c r="D4782" s="254">
        <v>50</v>
      </c>
      <c r="E4782" s="254">
        <v>0</v>
      </c>
    </row>
    <row r="4783" spans="1:5" x14ac:dyDescent="0.25">
      <c r="A4783" s="253" t="s">
        <v>260</v>
      </c>
      <c r="B4783" s="250" t="s">
        <v>270</v>
      </c>
      <c r="C4783" s="250" t="s">
        <v>5402</v>
      </c>
      <c r="D4783" s="254">
        <v>229450</v>
      </c>
      <c r="E4783" s="254">
        <v>0</v>
      </c>
    </row>
    <row r="4784" spans="1:5" x14ac:dyDescent="0.25">
      <c r="A4784" s="253" t="s">
        <v>260</v>
      </c>
      <c r="B4784" s="250" t="s">
        <v>270</v>
      </c>
      <c r="C4784" s="250" t="s">
        <v>5403</v>
      </c>
      <c r="D4784" s="254">
        <v>282450</v>
      </c>
      <c r="E4784" s="254">
        <v>0</v>
      </c>
    </row>
    <row r="4785" spans="1:5" x14ac:dyDescent="0.25">
      <c r="A4785" s="253" t="s">
        <v>260</v>
      </c>
      <c r="B4785" s="250" t="s">
        <v>1004</v>
      </c>
      <c r="C4785" s="250" t="s">
        <v>5404</v>
      </c>
      <c r="D4785" s="254">
        <v>1492139</v>
      </c>
      <c r="E4785" s="254">
        <v>0</v>
      </c>
    </row>
    <row r="4786" spans="1:5" x14ac:dyDescent="0.25">
      <c r="A4786" s="253" t="s">
        <v>260</v>
      </c>
      <c r="B4786" s="250" t="s">
        <v>270</v>
      </c>
      <c r="C4786" s="250" t="s">
        <v>5405</v>
      </c>
      <c r="D4786" s="254">
        <v>41896</v>
      </c>
      <c r="E4786" s="254">
        <v>0</v>
      </c>
    </row>
    <row r="4787" spans="1:5" x14ac:dyDescent="0.25">
      <c r="A4787" s="253" t="s">
        <v>260</v>
      </c>
      <c r="B4787" s="250" t="s">
        <v>270</v>
      </c>
      <c r="C4787" s="250" t="s">
        <v>5406</v>
      </c>
      <c r="D4787" s="250"/>
      <c r="E4787" s="250"/>
    </row>
    <row r="4788" spans="1:5" x14ac:dyDescent="0.25">
      <c r="A4788" s="253" t="s">
        <v>260</v>
      </c>
      <c r="B4788" s="250" t="s">
        <v>3551</v>
      </c>
      <c r="C4788" s="250" t="s">
        <v>5407</v>
      </c>
      <c r="D4788" s="254">
        <v>0</v>
      </c>
      <c r="E4788" s="254">
        <v>0</v>
      </c>
    </row>
    <row r="4789" spans="1:5" x14ac:dyDescent="0.25">
      <c r="A4789" s="253" t="s">
        <v>260</v>
      </c>
      <c r="B4789" s="250" t="s">
        <v>495</v>
      </c>
      <c r="C4789" s="250" t="s">
        <v>5408</v>
      </c>
      <c r="D4789" s="254">
        <v>1295755</v>
      </c>
      <c r="E4789" s="250"/>
    </row>
    <row r="4790" spans="1:5" x14ac:dyDescent="0.25">
      <c r="A4790" s="253" t="s">
        <v>260</v>
      </c>
      <c r="B4790" s="250" t="s">
        <v>678</v>
      </c>
      <c r="C4790" s="250" t="s">
        <v>5409</v>
      </c>
      <c r="D4790" s="254">
        <v>2358017</v>
      </c>
      <c r="E4790" s="254">
        <v>0</v>
      </c>
    </row>
    <row r="4791" spans="1:5" x14ac:dyDescent="0.25">
      <c r="A4791" s="253" t="s">
        <v>260</v>
      </c>
      <c r="B4791" s="250" t="s">
        <v>261</v>
      </c>
      <c r="C4791" s="250" t="s">
        <v>5410</v>
      </c>
      <c r="D4791" s="254">
        <v>81859</v>
      </c>
      <c r="E4791" s="254">
        <v>0</v>
      </c>
    </row>
    <row r="4792" spans="1:5" x14ac:dyDescent="0.25">
      <c r="A4792" s="253" t="s">
        <v>260</v>
      </c>
      <c r="B4792" s="250" t="s">
        <v>261</v>
      </c>
      <c r="C4792" s="250" t="s">
        <v>5411</v>
      </c>
      <c r="D4792" s="254">
        <v>37290</v>
      </c>
      <c r="E4792" s="254">
        <v>0</v>
      </c>
    </row>
    <row r="4793" spans="1:5" x14ac:dyDescent="0.25">
      <c r="A4793" s="253" t="s">
        <v>260</v>
      </c>
      <c r="B4793" s="250" t="s">
        <v>325</v>
      </c>
      <c r="C4793" s="250" t="s">
        <v>5412</v>
      </c>
      <c r="D4793" s="254">
        <v>0</v>
      </c>
      <c r="E4793" s="254">
        <v>0</v>
      </c>
    </row>
    <row r="4794" spans="1:5" x14ac:dyDescent="0.25">
      <c r="A4794" s="253" t="s">
        <v>260</v>
      </c>
      <c r="B4794" s="250" t="s">
        <v>325</v>
      </c>
      <c r="C4794" s="250" t="s">
        <v>5413</v>
      </c>
      <c r="D4794" s="254">
        <v>74363</v>
      </c>
      <c r="E4794" s="254">
        <v>0</v>
      </c>
    </row>
    <row r="4795" spans="1:5" x14ac:dyDescent="0.25">
      <c r="A4795" s="253" t="s">
        <v>260</v>
      </c>
      <c r="B4795" s="250" t="s">
        <v>270</v>
      </c>
      <c r="C4795" s="250" t="s">
        <v>5414</v>
      </c>
      <c r="D4795" s="254">
        <v>0</v>
      </c>
      <c r="E4795" s="254">
        <v>0</v>
      </c>
    </row>
    <row r="4796" spans="1:5" x14ac:dyDescent="0.25">
      <c r="A4796" s="253" t="s">
        <v>260</v>
      </c>
      <c r="B4796" s="250" t="s">
        <v>505</v>
      </c>
      <c r="C4796" s="250" t="s">
        <v>5415</v>
      </c>
      <c r="D4796" s="254">
        <v>30257</v>
      </c>
      <c r="E4796" s="254">
        <v>0</v>
      </c>
    </row>
    <row r="4797" spans="1:5" x14ac:dyDescent="0.25">
      <c r="A4797" s="253" t="s">
        <v>260</v>
      </c>
      <c r="B4797" s="250" t="s">
        <v>345</v>
      </c>
      <c r="C4797" s="250" t="s">
        <v>5416</v>
      </c>
      <c r="D4797" s="254">
        <v>182267</v>
      </c>
      <c r="E4797" s="254">
        <v>0</v>
      </c>
    </row>
    <row r="4798" spans="1:5" x14ac:dyDescent="0.25">
      <c r="A4798" s="253" t="s">
        <v>260</v>
      </c>
      <c r="B4798" s="250" t="s">
        <v>261</v>
      </c>
      <c r="C4798" s="250" t="s">
        <v>5417</v>
      </c>
      <c r="D4798" s="254">
        <v>624977</v>
      </c>
      <c r="E4798" s="254">
        <v>0</v>
      </c>
    </row>
    <row r="4799" spans="1:5" x14ac:dyDescent="0.25">
      <c r="A4799" s="253" t="s">
        <v>260</v>
      </c>
      <c r="B4799" s="250" t="s">
        <v>261</v>
      </c>
      <c r="C4799" s="250" t="s">
        <v>5418</v>
      </c>
      <c r="D4799" s="254">
        <v>0</v>
      </c>
      <c r="E4799" s="254">
        <v>0</v>
      </c>
    </row>
    <row r="4800" spans="1:5" x14ac:dyDescent="0.25">
      <c r="A4800" s="253" t="s">
        <v>260</v>
      </c>
      <c r="B4800" s="250" t="s">
        <v>3460</v>
      </c>
      <c r="C4800" s="250" t="s">
        <v>5419</v>
      </c>
      <c r="D4800" s="254">
        <v>0</v>
      </c>
      <c r="E4800" s="254">
        <v>0</v>
      </c>
    </row>
    <row r="4801" spans="1:5" x14ac:dyDescent="0.25">
      <c r="A4801" s="253" t="s">
        <v>260</v>
      </c>
      <c r="B4801" s="250" t="s">
        <v>5420</v>
      </c>
      <c r="C4801" s="250" t="s">
        <v>5421</v>
      </c>
      <c r="D4801" s="254">
        <v>2832</v>
      </c>
      <c r="E4801" s="254">
        <v>0</v>
      </c>
    </row>
    <row r="4802" spans="1:5" x14ac:dyDescent="0.25">
      <c r="A4802" s="253" t="s">
        <v>260</v>
      </c>
      <c r="B4802" s="250" t="s">
        <v>2317</v>
      </c>
      <c r="C4802" s="250" t="s">
        <v>5422</v>
      </c>
      <c r="D4802" s="254">
        <v>0</v>
      </c>
      <c r="E4802" s="254">
        <v>0</v>
      </c>
    </row>
    <row r="4803" spans="1:5" x14ac:dyDescent="0.25">
      <c r="A4803" s="253" t="s">
        <v>260</v>
      </c>
      <c r="B4803" s="250" t="s">
        <v>261</v>
      </c>
      <c r="C4803" s="250" t="s">
        <v>5423</v>
      </c>
      <c r="D4803" s="254">
        <v>238031</v>
      </c>
      <c r="E4803" s="254">
        <v>0</v>
      </c>
    </row>
    <row r="4804" spans="1:5" x14ac:dyDescent="0.25">
      <c r="A4804" s="253" t="s">
        <v>260</v>
      </c>
      <c r="B4804" s="250" t="s">
        <v>1819</v>
      </c>
      <c r="C4804" s="250" t="s">
        <v>5424</v>
      </c>
      <c r="D4804" s="254">
        <v>9600079</v>
      </c>
      <c r="E4804" s="254">
        <v>0</v>
      </c>
    </row>
    <row r="4805" spans="1:5" x14ac:dyDescent="0.25">
      <c r="A4805" s="253" t="s">
        <v>260</v>
      </c>
      <c r="B4805" s="250" t="s">
        <v>1253</v>
      </c>
      <c r="C4805" s="250" t="s">
        <v>5425</v>
      </c>
      <c r="D4805" s="254">
        <v>261</v>
      </c>
      <c r="E4805" s="254">
        <v>0</v>
      </c>
    </row>
    <row r="4806" spans="1:5" x14ac:dyDescent="0.25">
      <c r="A4806" s="253" t="s">
        <v>260</v>
      </c>
      <c r="B4806" s="250" t="s">
        <v>619</v>
      </c>
      <c r="C4806" s="250" t="s">
        <v>5426</v>
      </c>
      <c r="D4806" s="254">
        <v>4098</v>
      </c>
      <c r="E4806" s="254">
        <v>0</v>
      </c>
    </row>
    <row r="4807" spans="1:5" x14ac:dyDescent="0.25">
      <c r="A4807" s="253" t="s">
        <v>260</v>
      </c>
      <c r="B4807" s="250" t="s">
        <v>263</v>
      </c>
      <c r="C4807" s="250" t="s">
        <v>5427</v>
      </c>
      <c r="D4807" s="254">
        <v>425932</v>
      </c>
      <c r="E4807" s="254">
        <v>0</v>
      </c>
    </row>
    <row r="4808" spans="1:5" x14ac:dyDescent="0.25">
      <c r="A4808" s="253" t="s">
        <v>260</v>
      </c>
      <c r="B4808" s="250" t="s">
        <v>291</v>
      </c>
      <c r="C4808" s="250" t="s">
        <v>5428</v>
      </c>
      <c r="D4808" s="254">
        <v>265</v>
      </c>
      <c r="E4808" s="254">
        <v>0</v>
      </c>
    </row>
    <row r="4809" spans="1:5" x14ac:dyDescent="0.25">
      <c r="A4809" s="253" t="s">
        <v>260</v>
      </c>
      <c r="B4809" s="250" t="s">
        <v>424</v>
      </c>
      <c r="C4809" s="250" t="s">
        <v>5429</v>
      </c>
      <c r="D4809" s="254">
        <v>0</v>
      </c>
      <c r="E4809" s="254">
        <v>0</v>
      </c>
    </row>
    <row r="4810" spans="1:5" x14ac:dyDescent="0.25">
      <c r="A4810" s="253" t="s">
        <v>260</v>
      </c>
      <c r="B4810" s="250" t="s">
        <v>291</v>
      </c>
      <c r="C4810" s="250" t="s">
        <v>5430</v>
      </c>
      <c r="D4810" s="254">
        <v>1410555</v>
      </c>
      <c r="E4810" s="254">
        <v>0</v>
      </c>
    </row>
    <row r="4811" spans="1:5" x14ac:dyDescent="0.25">
      <c r="A4811" s="253" t="s">
        <v>260</v>
      </c>
      <c r="B4811" s="250" t="s">
        <v>776</v>
      </c>
      <c r="C4811" s="250" t="s">
        <v>5431</v>
      </c>
      <c r="D4811" s="254">
        <v>1822046</v>
      </c>
      <c r="E4811" s="250"/>
    </row>
    <row r="4812" spans="1:5" x14ac:dyDescent="0.25">
      <c r="A4812" s="253" t="s">
        <v>260</v>
      </c>
      <c r="B4812" s="250" t="s">
        <v>265</v>
      </c>
      <c r="C4812" s="250" t="s">
        <v>5432</v>
      </c>
      <c r="D4812" s="254">
        <v>0</v>
      </c>
      <c r="E4812" s="254">
        <v>0</v>
      </c>
    </row>
    <row r="4813" spans="1:5" x14ac:dyDescent="0.25">
      <c r="A4813" s="253" t="s">
        <v>260</v>
      </c>
      <c r="B4813" s="250" t="s">
        <v>265</v>
      </c>
      <c r="C4813" s="250" t="s">
        <v>5433</v>
      </c>
      <c r="D4813" s="254">
        <v>226082040</v>
      </c>
      <c r="E4813" s="254">
        <v>0</v>
      </c>
    </row>
    <row r="4814" spans="1:5" x14ac:dyDescent="0.25">
      <c r="A4814" s="253" t="s">
        <v>260</v>
      </c>
      <c r="B4814" s="250" t="s">
        <v>1355</v>
      </c>
      <c r="C4814" s="250" t="s">
        <v>5434</v>
      </c>
      <c r="D4814" s="254">
        <v>0</v>
      </c>
      <c r="E4814" s="254">
        <v>0</v>
      </c>
    </row>
    <row r="4815" spans="1:5" x14ac:dyDescent="0.25">
      <c r="A4815" s="253" t="s">
        <v>260</v>
      </c>
      <c r="B4815" s="250" t="s">
        <v>291</v>
      </c>
      <c r="C4815" s="250" t="s">
        <v>5435</v>
      </c>
      <c r="D4815" s="254">
        <v>387237</v>
      </c>
      <c r="E4815" s="254">
        <v>0</v>
      </c>
    </row>
    <row r="4816" spans="1:5" x14ac:dyDescent="0.25">
      <c r="A4816" s="253" t="s">
        <v>260</v>
      </c>
      <c r="B4816" s="250" t="s">
        <v>1004</v>
      </c>
      <c r="C4816" s="250" t="s">
        <v>5436</v>
      </c>
      <c r="D4816" s="254">
        <v>0</v>
      </c>
      <c r="E4816" s="254">
        <v>0</v>
      </c>
    </row>
    <row r="4817" spans="1:5" x14ac:dyDescent="0.25">
      <c r="A4817" s="253" t="s">
        <v>260</v>
      </c>
      <c r="B4817" s="250" t="s">
        <v>1732</v>
      </c>
      <c r="C4817" s="250" t="s">
        <v>5437</v>
      </c>
      <c r="D4817" s="254">
        <v>270008</v>
      </c>
      <c r="E4817" s="254">
        <v>0</v>
      </c>
    </row>
    <row r="4818" spans="1:5" x14ac:dyDescent="0.25">
      <c r="A4818" s="253" t="s">
        <v>260</v>
      </c>
      <c r="B4818" s="250" t="s">
        <v>385</v>
      </c>
      <c r="C4818" s="250" t="s">
        <v>5438</v>
      </c>
      <c r="D4818" s="254">
        <v>3526</v>
      </c>
      <c r="E4818" s="254">
        <v>0</v>
      </c>
    </row>
    <row r="4819" spans="1:5" x14ac:dyDescent="0.25">
      <c r="A4819" s="253" t="s">
        <v>260</v>
      </c>
      <c r="B4819" s="250" t="s">
        <v>261</v>
      </c>
      <c r="C4819" s="250" t="s">
        <v>5439</v>
      </c>
      <c r="D4819" s="254">
        <v>140743</v>
      </c>
      <c r="E4819" s="254">
        <v>0</v>
      </c>
    </row>
    <row r="4820" spans="1:5" x14ac:dyDescent="0.25">
      <c r="A4820" s="253" t="s">
        <v>260</v>
      </c>
      <c r="B4820" s="250" t="s">
        <v>2788</v>
      </c>
      <c r="C4820" s="250" t="s">
        <v>5440</v>
      </c>
      <c r="D4820" s="254">
        <v>7114</v>
      </c>
      <c r="E4820" s="254">
        <v>0</v>
      </c>
    </row>
    <row r="4821" spans="1:5" x14ac:dyDescent="0.25">
      <c r="A4821" s="253" t="s">
        <v>260</v>
      </c>
      <c r="B4821" s="250" t="s">
        <v>308</v>
      </c>
      <c r="C4821" s="250" t="s">
        <v>5441</v>
      </c>
      <c r="D4821" s="254">
        <v>1787451</v>
      </c>
      <c r="E4821" s="254">
        <v>0</v>
      </c>
    </row>
    <row r="4822" spans="1:5" x14ac:dyDescent="0.25">
      <c r="A4822" s="253" t="s">
        <v>260</v>
      </c>
      <c r="B4822" s="250" t="s">
        <v>270</v>
      </c>
      <c r="C4822" s="250" t="s">
        <v>5442</v>
      </c>
      <c r="D4822" s="254">
        <v>2250339</v>
      </c>
      <c r="E4822" s="250"/>
    </row>
    <row r="4823" spans="1:5" x14ac:dyDescent="0.25">
      <c r="A4823" s="253" t="s">
        <v>260</v>
      </c>
      <c r="B4823" s="250" t="s">
        <v>261</v>
      </c>
      <c r="C4823" s="250" t="s">
        <v>5443</v>
      </c>
      <c r="D4823" s="254">
        <v>3614709</v>
      </c>
      <c r="E4823" s="254">
        <v>0</v>
      </c>
    </row>
    <row r="4824" spans="1:5" x14ac:dyDescent="0.25">
      <c r="A4824" s="253" t="s">
        <v>260</v>
      </c>
      <c r="B4824" s="250" t="s">
        <v>261</v>
      </c>
      <c r="C4824" s="250" t="s">
        <v>5444</v>
      </c>
      <c r="D4824" s="254">
        <v>0</v>
      </c>
      <c r="E4824" s="254">
        <v>0</v>
      </c>
    </row>
    <row r="4825" spans="1:5" x14ac:dyDescent="0.25">
      <c r="A4825" s="253" t="s">
        <v>260</v>
      </c>
      <c r="B4825" s="250" t="s">
        <v>278</v>
      </c>
      <c r="C4825" s="250" t="s">
        <v>5445</v>
      </c>
      <c r="D4825" s="254">
        <v>12661706</v>
      </c>
      <c r="E4825" s="254">
        <v>0</v>
      </c>
    </row>
    <row r="4826" spans="1:5" x14ac:dyDescent="0.25">
      <c r="A4826" s="253" t="s">
        <v>260</v>
      </c>
      <c r="B4826" s="250" t="s">
        <v>678</v>
      </c>
      <c r="C4826" s="250" t="s">
        <v>5446</v>
      </c>
      <c r="D4826" s="254">
        <v>0</v>
      </c>
      <c r="E4826" s="254">
        <v>0</v>
      </c>
    </row>
    <row r="4827" spans="1:5" x14ac:dyDescent="0.25">
      <c r="A4827" s="253" t="s">
        <v>260</v>
      </c>
      <c r="B4827" s="250" t="s">
        <v>261</v>
      </c>
      <c r="C4827" s="250" t="s">
        <v>5447</v>
      </c>
      <c r="D4827" s="254">
        <v>276464</v>
      </c>
      <c r="E4827" s="254">
        <v>0</v>
      </c>
    </row>
    <row r="4828" spans="1:5" x14ac:dyDescent="0.25">
      <c r="A4828" s="253" t="s">
        <v>260</v>
      </c>
      <c r="B4828" s="250" t="s">
        <v>692</v>
      </c>
      <c r="C4828" s="250" t="s">
        <v>5448</v>
      </c>
      <c r="D4828" s="254">
        <v>0</v>
      </c>
      <c r="E4828" s="254">
        <v>0</v>
      </c>
    </row>
    <row r="4829" spans="1:5" x14ac:dyDescent="0.25">
      <c r="A4829" s="253" t="s">
        <v>260</v>
      </c>
      <c r="B4829" s="250" t="s">
        <v>616</v>
      </c>
      <c r="C4829" s="250" t="s">
        <v>5449</v>
      </c>
      <c r="D4829" s="254">
        <v>580922</v>
      </c>
      <c r="E4829" s="254">
        <v>0</v>
      </c>
    </row>
    <row r="4830" spans="1:5" x14ac:dyDescent="0.25">
      <c r="A4830" s="253" t="s">
        <v>260</v>
      </c>
      <c r="B4830" s="250" t="s">
        <v>263</v>
      </c>
      <c r="C4830" s="250" t="s">
        <v>5450</v>
      </c>
      <c r="D4830" s="254">
        <v>503257</v>
      </c>
      <c r="E4830" s="254">
        <v>0</v>
      </c>
    </row>
    <row r="4831" spans="1:5" x14ac:dyDescent="0.25">
      <c r="A4831" s="253" t="s">
        <v>260</v>
      </c>
      <c r="B4831" s="250" t="s">
        <v>270</v>
      </c>
      <c r="C4831" s="250" t="s">
        <v>5451</v>
      </c>
      <c r="D4831" s="254">
        <v>1915513</v>
      </c>
      <c r="E4831" s="250"/>
    </row>
    <row r="4832" spans="1:5" x14ac:dyDescent="0.25">
      <c r="A4832" s="253" t="s">
        <v>260</v>
      </c>
      <c r="B4832" s="250" t="s">
        <v>325</v>
      </c>
      <c r="C4832" s="250" t="s">
        <v>5452</v>
      </c>
      <c r="D4832" s="254">
        <v>1135378</v>
      </c>
      <c r="E4832" s="254">
        <v>0</v>
      </c>
    </row>
    <row r="4833" spans="1:5" x14ac:dyDescent="0.25">
      <c r="A4833" s="253" t="s">
        <v>260</v>
      </c>
      <c r="B4833" s="250" t="s">
        <v>325</v>
      </c>
      <c r="C4833" s="250" t="s">
        <v>5453</v>
      </c>
      <c r="D4833" s="254">
        <v>117659</v>
      </c>
      <c r="E4833" s="254">
        <v>0</v>
      </c>
    </row>
    <row r="4834" spans="1:5" x14ac:dyDescent="0.25">
      <c r="A4834" s="253" t="s">
        <v>260</v>
      </c>
      <c r="B4834" s="250" t="s">
        <v>4639</v>
      </c>
      <c r="C4834" s="250" t="s">
        <v>5454</v>
      </c>
      <c r="D4834" s="254">
        <v>20534</v>
      </c>
      <c r="E4834" s="254">
        <v>0</v>
      </c>
    </row>
    <row r="4835" spans="1:5" x14ac:dyDescent="0.25">
      <c r="A4835" s="253" t="s">
        <v>260</v>
      </c>
      <c r="B4835" s="250" t="s">
        <v>278</v>
      </c>
      <c r="C4835" s="250" t="s">
        <v>5455</v>
      </c>
      <c r="D4835" s="254">
        <v>118769</v>
      </c>
      <c r="E4835" s="254">
        <v>0</v>
      </c>
    </row>
    <row r="4836" spans="1:5" x14ac:dyDescent="0.25">
      <c r="A4836" s="253" t="s">
        <v>260</v>
      </c>
      <c r="B4836" s="250" t="s">
        <v>261</v>
      </c>
      <c r="C4836" s="250" t="s">
        <v>5456</v>
      </c>
      <c r="D4836" s="254">
        <v>0</v>
      </c>
      <c r="E4836" s="254">
        <v>0</v>
      </c>
    </row>
    <row r="4837" spans="1:5" x14ac:dyDescent="0.25">
      <c r="A4837" s="253" t="s">
        <v>260</v>
      </c>
      <c r="B4837" s="250" t="s">
        <v>392</v>
      </c>
      <c r="C4837" s="250" t="s">
        <v>5457</v>
      </c>
      <c r="D4837" s="254">
        <v>0</v>
      </c>
      <c r="E4837" s="254">
        <v>0</v>
      </c>
    </row>
    <row r="4838" spans="1:5" x14ac:dyDescent="0.25">
      <c r="A4838" s="253" t="s">
        <v>260</v>
      </c>
      <c r="B4838" s="250" t="s">
        <v>261</v>
      </c>
      <c r="C4838" s="250" t="s">
        <v>5458</v>
      </c>
      <c r="D4838" s="254">
        <v>150</v>
      </c>
      <c r="E4838" s="254">
        <v>0</v>
      </c>
    </row>
    <row r="4839" spans="1:5" x14ac:dyDescent="0.25">
      <c r="A4839" s="253" t="s">
        <v>260</v>
      </c>
      <c r="B4839" s="250" t="s">
        <v>5</v>
      </c>
      <c r="C4839" s="250" t="s">
        <v>5459</v>
      </c>
      <c r="D4839" s="254">
        <v>19396</v>
      </c>
      <c r="E4839" s="254">
        <v>0</v>
      </c>
    </row>
    <row r="4840" spans="1:5" x14ac:dyDescent="0.25">
      <c r="A4840" s="253" t="s">
        <v>260</v>
      </c>
      <c r="B4840" s="250" t="s">
        <v>1579</v>
      </c>
      <c r="C4840" s="250" t="s">
        <v>5460</v>
      </c>
      <c r="D4840" s="254">
        <v>24159</v>
      </c>
      <c r="E4840" s="254">
        <v>0</v>
      </c>
    </row>
    <row r="4841" spans="1:5" x14ac:dyDescent="0.25">
      <c r="A4841" s="253" t="s">
        <v>260</v>
      </c>
      <c r="B4841" s="250" t="s">
        <v>325</v>
      </c>
      <c r="C4841" s="250" t="s">
        <v>5461</v>
      </c>
      <c r="D4841" s="254">
        <v>156601</v>
      </c>
      <c r="E4841" s="254">
        <v>0</v>
      </c>
    </row>
    <row r="4842" spans="1:5" x14ac:dyDescent="0.25">
      <c r="A4842" s="253" t="s">
        <v>260</v>
      </c>
      <c r="B4842" s="250" t="s">
        <v>385</v>
      </c>
      <c r="C4842" s="250" t="s">
        <v>5462</v>
      </c>
      <c r="D4842" s="254">
        <v>296711</v>
      </c>
      <c r="E4842" s="254">
        <v>0</v>
      </c>
    </row>
    <row r="4843" spans="1:5" x14ac:dyDescent="0.25">
      <c r="A4843" s="253" t="s">
        <v>260</v>
      </c>
      <c r="B4843" s="250" t="s">
        <v>270</v>
      </c>
      <c r="C4843" s="250" t="s">
        <v>5463</v>
      </c>
      <c r="D4843" s="250"/>
      <c r="E4843" s="250"/>
    </row>
    <row r="4844" spans="1:5" x14ac:dyDescent="0.25">
      <c r="A4844" s="253" t="s">
        <v>260</v>
      </c>
      <c r="B4844" s="250" t="s">
        <v>820</v>
      </c>
      <c r="C4844" s="250" t="s">
        <v>5464</v>
      </c>
      <c r="D4844" s="254">
        <v>70854</v>
      </c>
      <c r="E4844" s="254">
        <v>0</v>
      </c>
    </row>
    <row r="4845" spans="1:5" x14ac:dyDescent="0.25">
      <c r="A4845" s="253" t="s">
        <v>260</v>
      </c>
      <c r="B4845" s="250" t="s">
        <v>325</v>
      </c>
      <c r="C4845" s="250" t="s">
        <v>5465</v>
      </c>
      <c r="D4845" s="254">
        <v>8375</v>
      </c>
      <c r="E4845" s="254">
        <v>0</v>
      </c>
    </row>
    <row r="4846" spans="1:5" x14ac:dyDescent="0.25">
      <c r="A4846" s="253" t="s">
        <v>260</v>
      </c>
      <c r="B4846" s="250" t="s">
        <v>325</v>
      </c>
      <c r="C4846" s="250" t="s">
        <v>5466</v>
      </c>
      <c r="D4846" s="254">
        <v>363243</v>
      </c>
      <c r="E4846" s="254">
        <v>0</v>
      </c>
    </row>
    <row r="4847" spans="1:5" x14ac:dyDescent="0.25">
      <c r="A4847" s="253" t="s">
        <v>260</v>
      </c>
      <c r="B4847" s="250" t="s">
        <v>414</v>
      </c>
      <c r="C4847" s="250" t="s">
        <v>5467</v>
      </c>
      <c r="D4847" s="254">
        <v>162568</v>
      </c>
      <c r="E4847" s="250"/>
    </row>
    <row r="4848" spans="1:5" x14ac:dyDescent="0.25">
      <c r="A4848" s="253" t="s">
        <v>260</v>
      </c>
      <c r="B4848" s="250" t="s">
        <v>345</v>
      </c>
      <c r="C4848" s="250" t="s">
        <v>5468</v>
      </c>
      <c r="D4848" s="254">
        <v>991555</v>
      </c>
      <c r="E4848" s="254">
        <v>0</v>
      </c>
    </row>
    <row r="4849" spans="1:5" x14ac:dyDescent="0.25">
      <c r="A4849" s="253" t="s">
        <v>260</v>
      </c>
      <c r="B4849" s="250" t="s">
        <v>263</v>
      </c>
      <c r="C4849" s="250" t="s">
        <v>5469</v>
      </c>
      <c r="D4849" s="254">
        <v>56786</v>
      </c>
      <c r="E4849" s="254">
        <v>0</v>
      </c>
    </row>
    <row r="4850" spans="1:5" x14ac:dyDescent="0.25">
      <c r="A4850" s="253" t="s">
        <v>260</v>
      </c>
      <c r="B4850" s="250" t="s">
        <v>820</v>
      </c>
      <c r="C4850" s="250" t="s">
        <v>5470</v>
      </c>
      <c r="D4850" s="254">
        <v>369457</v>
      </c>
      <c r="E4850" s="250"/>
    </row>
    <row r="4851" spans="1:5" x14ac:dyDescent="0.25">
      <c r="A4851" s="253" t="s">
        <v>260</v>
      </c>
      <c r="B4851" s="250" t="s">
        <v>495</v>
      </c>
      <c r="C4851" s="250" t="s">
        <v>5471</v>
      </c>
      <c r="D4851" s="250"/>
      <c r="E4851" s="250"/>
    </row>
    <row r="4852" spans="1:5" x14ac:dyDescent="0.25">
      <c r="A4852" s="253" t="s">
        <v>260</v>
      </c>
      <c r="B4852" s="250" t="s">
        <v>495</v>
      </c>
      <c r="C4852" s="250" t="s">
        <v>5472</v>
      </c>
      <c r="D4852" s="250"/>
      <c r="E4852" s="250"/>
    </row>
    <row r="4853" spans="1:5" x14ac:dyDescent="0.25">
      <c r="A4853" s="253" t="s">
        <v>260</v>
      </c>
      <c r="B4853" s="250" t="s">
        <v>1131</v>
      </c>
      <c r="C4853" s="250" t="s">
        <v>5473</v>
      </c>
      <c r="D4853" s="254">
        <v>577478</v>
      </c>
      <c r="E4853" s="254">
        <v>0</v>
      </c>
    </row>
    <row r="4854" spans="1:5" x14ac:dyDescent="0.25">
      <c r="A4854" s="253" t="s">
        <v>260</v>
      </c>
      <c r="B4854" s="250" t="s">
        <v>270</v>
      </c>
      <c r="C4854" s="250" t="s">
        <v>5474</v>
      </c>
      <c r="D4854" s="254">
        <v>12930839</v>
      </c>
      <c r="E4854" s="254">
        <v>0</v>
      </c>
    </row>
    <row r="4855" spans="1:5" x14ac:dyDescent="0.25">
      <c r="A4855" s="253" t="s">
        <v>260</v>
      </c>
      <c r="B4855" s="250" t="s">
        <v>629</v>
      </c>
      <c r="C4855" s="250" t="s">
        <v>5475</v>
      </c>
      <c r="D4855" s="254">
        <v>409065</v>
      </c>
      <c r="E4855" s="254">
        <v>0</v>
      </c>
    </row>
    <row r="4856" spans="1:5" x14ac:dyDescent="0.25">
      <c r="A4856" s="253" t="s">
        <v>260</v>
      </c>
      <c r="B4856" s="250" t="s">
        <v>629</v>
      </c>
      <c r="C4856" s="250" t="s">
        <v>5476</v>
      </c>
      <c r="D4856" s="254">
        <v>0</v>
      </c>
      <c r="E4856" s="254">
        <v>0</v>
      </c>
    </row>
    <row r="4857" spans="1:5" x14ac:dyDescent="0.25">
      <c r="A4857" s="253" t="s">
        <v>260</v>
      </c>
      <c r="B4857" s="250" t="s">
        <v>5477</v>
      </c>
      <c r="C4857" s="250" t="s">
        <v>5478</v>
      </c>
      <c r="D4857" s="254">
        <v>0</v>
      </c>
      <c r="E4857" s="254">
        <v>0</v>
      </c>
    </row>
    <row r="4858" spans="1:5" x14ac:dyDescent="0.25">
      <c r="A4858" s="253" t="s">
        <v>260</v>
      </c>
      <c r="B4858" s="250" t="s">
        <v>5477</v>
      </c>
      <c r="C4858" s="250" t="s">
        <v>5479</v>
      </c>
      <c r="D4858" s="254">
        <v>111998</v>
      </c>
      <c r="E4858" s="254">
        <v>0</v>
      </c>
    </row>
    <row r="4859" spans="1:5" x14ac:dyDescent="0.25">
      <c r="A4859" s="253" t="s">
        <v>260</v>
      </c>
      <c r="B4859" s="250" t="s">
        <v>5477</v>
      </c>
      <c r="C4859" s="250" t="s">
        <v>5480</v>
      </c>
      <c r="D4859" s="254">
        <v>6000</v>
      </c>
      <c r="E4859" s="254">
        <v>0</v>
      </c>
    </row>
    <row r="4860" spans="1:5" x14ac:dyDescent="0.25">
      <c r="A4860" s="253" t="s">
        <v>260</v>
      </c>
      <c r="B4860" s="250" t="s">
        <v>1253</v>
      </c>
      <c r="C4860" s="250" t="s">
        <v>5481</v>
      </c>
      <c r="D4860" s="254">
        <v>0</v>
      </c>
      <c r="E4860" s="254">
        <v>0</v>
      </c>
    </row>
    <row r="4861" spans="1:5" x14ac:dyDescent="0.25">
      <c r="A4861" s="253" t="s">
        <v>260</v>
      </c>
      <c r="B4861" s="250" t="s">
        <v>291</v>
      </c>
      <c r="C4861" s="250" t="s">
        <v>5482</v>
      </c>
      <c r="D4861" s="254">
        <v>30288409</v>
      </c>
      <c r="E4861" s="254">
        <v>0</v>
      </c>
    </row>
    <row r="4862" spans="1:5" x14ac:dyDescent="0.25">
      <c r="A4862" s="253" t="s">
        <v>260</v>
      </c>
      <c r="B4862" s="250" t="s">
        <v>291</v>
      </c>
      <c r="C4862" s="250" t="s">
        <v>5483</v>
      </c>
      <c r="D4862" s="254">
        <v>14240</v>
      </c>
      <c r="E4862" s="254">
        <v>0</v>
      </c>
    </row>
    <row r="4863" spans="1:5" x14ac:dyDescent="0.25">
      <c r="A4863" s="253" t="s">
        <v>260</v>
      </c>
      <c r="B4863" s="250" t="s">
        <v>291</v>
      </c>
      <c r="C4863" s="250" t="s">
        <v>5484</v>
      </c>
      <c r="D4863" s="254">
        <v>5885</v>
      </c>
      <c r="E4863" s="254">
        <v>0</v>
      </c>
    </row>
    <row r="4864" spans="1:5" x14ac:dyDescent="0.25">
      <c r="A4864" s="253" t="s">
        <v>260</v>
      </c>
      <c r="B4864" s="250" t="s">
        <v>261</v>
      </c>
      <c r="C4864" s="250" t="s">
        <v>5485</v>
      </c>
      <c r="D4864" s="254">
        <v>236029</v>
      </c>
      <c r="E4864" s="254">
        <v>0</v>
      </c>
    </row>
    <row r="4865" spans="1:5" x14ac:dyDescent="0.25">
      <c r="A4865" s="253" t="s">
        <v>260</v>
      </c>
      <c r="B4865" s="250" t="s">
        <v>1827</v>
      </c>
      <c r="C4865" s="250" t="s">
        <v>5486</v>
      </c>
      <c r="D4865" s="254">
        <v>300000</v>
      </c>
      <c r="E4865" s="254">
        <v>0</v>
      </c>
    </row>
    <row r="4866" spans="1:5" x14ac:dyDescent="0.25">
      <c r="A4866" s="253" t="s">
        <v>260</v>
      </c>
      <c r="B4866" s="250" t="s">
        <v>1209</v>
      </c>
      <c r="C4866" s="250" t="s">
        <v>5487</v>
      </c>
      <c r="D4866" s="254">
        <v>101964</v>
      </c>
      <c r="E4866" s="254">
        <v>0</v>
      </c>
    </row>
    <row r="4867" spans="1:5" x14ac:dyDescent="0.25">
      <c r="A4867" s="253" t="s">
        <v>260</v>
      </c>
      <c r="B4867" s="250" t="s">
        <v>746</v>
      </c>
      <c r="C4867" s="250" t="s">
        <v>5488</v>
      </c>
      <c r="D4867" s="254">
        <v>29404400</v>
      </c>
      <c r="E4867" s="250"/>
    </row>
    <row r="4868" spans="1:5" x14ac:dyDescent="0.25">
      <c r="A4868" s="253" t="s">
        <v>260</v>
      </c>
      <c r="B4868" s="250" t="s">
        <v>678</v>
      </c>
      <c r="C4868" s="250" t="s">
        <v>5489</v>
      </c>
      <c r="D4868" s="254">
        <v>0</v>
      </c>
      <c r="E4868" s="254">
        <v>0</v>
      </c>
    </row>
    <row r="4869" spans="1:5" x14ac:dyDescent="0.25">
      <c r="A4869" s="253" t="s">
        <v>260</v>
      </c>
      <c r="B4869" s="250" t="s">
        <v>5490</v>
      </c>
      <c r="C4869" s="250" t="s">
        <v>5491</v>
      </c>
      <c r="D4869" s="254">
        <v>15264</v>
      </c>
      <c r="E4869" s="254">
        <v>0</v>
      </c>
    </row>
    <row r="4870" spans="1:5" x14ac:dyDescent="0.25">
      <c r="A4870" s="253" t="s">
        <v>260</v>
      </c>
      <c r="B4870" s="250" t="s">
        <v>261</v>
      </c>
      <c r="C4870" s="250" t="s">
        <v>5492</v>
      </c>
      <c r="D4870" s="254">
        <v>6617</v>
      </c>
      <c r="E4870" s="254">
        <v>0</v>
      </c>
    </row>
    <row r="4871" spans="1:5" x14ac:dyDescent="0.25">
      <c r="A4871" s="253" t="s">
        <v>260</v>
      </c>
      <c r="B4871" s="250" t="s">
        <v>345</v>
      </c>
      <c r="C4871" s="250" t="s">
        <v>5493</v>
      </c>
      <c r="D4871" s="254">
        <v>235510</v>
      </c>
      <c r="E4871" s="254">
        <v>0</v>
      </c>
    </row>
    <row r="4872" spans="1:5" x14ac:dyDescent="0.25">
      <c r="A4872" s="253" t="s">
        <v>260</v>
      </c>
      <c r="B4872" s="250" t="s">
        <v>261</v>
      </c>
      <c r="C4872" s="250" t="s">
        <v>5494</v>
      </c>
      <c r="D4872" s="254">
        <v>38482</v>
      </c>
      <c r="E4872" s="254">
        <v>0</v>
      </c>
    </row>
    <row r="4873" spans="1:5" x14ac:dyDescent="0.25">
      <c r="A4873" s="253" t="s">
        <v>260</v>
      </c>
      <c r="B4873" s="250" t="s">
        <v>661</v>
      </c>
      <c r="C4873" s="250" t="s">
        <v>5495</v>
      </c>
      <c r="D4873" s="254">
        <v>0</v>
      </c>
      <c r="E4873" s="254">
        <v>0</v>
      </c>
    </row>
    <row r="4874" spans="1:5" x14ac:dyDescent="0.25">
      <c r="A4874" s="253" t="s">
        <v>260</v>
      </c>
      <c r="B4874" s="250" t="s">
        <v>352</v>
      </c>
      <c r="C4874" s="250" t="s">
        <v>5496</v>
      </c>
      <c r="D4874" s="254">
        <v>2081</v>
      </c>
      <c r="E4874" s="254">
        <v>0</v>
      </c>
    </row>
    <row r="4875" spans="1:5" x14ac:dyDescent="0.25">
      <c r="A4875" s="253" t="s">
        <v>260</v>
      </c>
      <c r="B4875" s="250" t="s">
        <v>261</v>
      </c>
      <c r="C4875" s="250" t="s">
        <v>5497</v>
      </c>
      <c r="D4875" s="254">
        <v>2060</v>
      </c>
      <c r="E4875" s="254">
        <v>0</v>
      </c>
    </row>
    <row r="4876" spans="1:5" x14ac:dyDescent="0.25">
      <c r="A4876" s="253" t="s">
        <v>260</v>
      </c>
      <c r="B4876" s="250" t="s">
        <v>505</v>
      </c>
      <c r="C4876" s="250" t="s">
        <v>5498</v>
      </c>
      <c r="D4876" s="254">
        <v>758120</v>
      </c>
      <c r="E4876" s="254">
        <v>0</v>
      </c>
    </row>
    <row r="4877" spans="1:5" x14ac:dyDescent="0.25">
      <c r="A4877" s="253" t="s">
        <v>260</v>
      </c>
      <c r="B4877" s="250" t="s">
        <v>291</v>
      </c>
      <c r="C4877" s="250" t="s">
        <v>5499</v>
      </c>
      <c r="D4877" s="254">
        <v>46615</v>
      </c>
      <c r="E4877" s="250"/>
    </row>
    <row r="4878" spans="1:5" x14ac:dyDescent="0.25">
      <c r="A4878" s="253" t="s">
        <v>260</v>
      </c>
      <c r="B4878" s="250" t="s">
        <v>1173</v>
      </c>
      <c r="C4878" s="250" t="s">
        <v>5500</v>
      </c>
      <c r="D4878" s="254">
        <v>10749</v>
      </c>
      <c r="E4878" s="254">
        <v>0</v>
      </c>
    </row>
    <row r="4879" spans="1:5" x14ac:dyDescent="0.25">
      <c r="A4879" s="253" t="s">
        <v>260</v>
      </c>
      <c r="B4879" s="250" t="s">
        <v>1173</v>
      </c>
      <c r="C4879" s="250" t="s">
        <v>5500</v>
      </c>
      <c r="D4879" s="254">
        <v>8033</v>
      </c>
      <c r="E4879" s="254">
        <v>0</v>
      </c>
    </row>
    <row r="4880" spans="1:5" x14ac:dyDescent="0.25">
      <c r="A4880" s="253" t="s">
        <v>260</v>
      </c>
      <c r="B4880" s="250" t="s">
        <v>299</v>
      </c>
      <c r="C4880" s="250" t="s">
        <v>5501</v>
      </c>
      <c r="D4880" s="254">
        <v>6179</v>
      </c>
      <c r="E4880" s="254">
        <v>0</v>
      </c>
    </row>
    <row r="4881" spans="1:5" x14ac:dyDescent="0.25">
      <c r="A4881" s="253" t="s">
        <v>260</v>
      </c>
      <c r="B4881" s="250" t="s">
        <v>1031</v>
      </c>
      <c r="C4881" s="250" t="s">
        <v>5502</v>
      </c>
      <c r="D4881" s="254">
        <v>3871</v>
      </c>
      <c r="E4881" s="254">
        <v>0</v>
      </c>
    </row>
    <row r="4882" spans="1:5" x14ac:dyDescent="0.25">
      <c r="A4882" s="253" t="s">
        <v>260</v>
      </c>
      <c r="B4882" s="250" t="s">
        <v>261</v>
      </c>
      <c r="C4882" s="250" t="s">
        <v>5503</v>
      </c>
      <c r="D4882" s="254">
        <v>23</v>
      </c>
      <c r="E4882" s="254">
        <v>0</v>
      </c>
    </row>
    <row r="4883" spans="1:5" x14ac:dyDescent="0.25">
      <c r="A4883" s="253" t="s">
        <v>260</v>
      </c>
      <c r="B4883" s="250" t="s">
        <v>3978</v>
      </c>
      <c r="C4883" s="250" t="s">
        <v>5504</v>
      </c>
      <c r="D4883" s="254">
        <v>174804</v>
      </c>
      <c r="E4883" s="254">
        <v>0</v>
      </c>
    </row>
    <row r="4884" spans="1:5" x14ac:dyDescent="0.25">
      <c r="A4884" s="253" t="s">
        <v>260</v>
      </c>
      <c r="B4884" s="250" t="s">
        <v>2136</v>
      </c>
      <c r="C4884" s="250" t="s">
        <v>5505</v>
      </c>
      <c r="D4884" s="254">
        <v>300896</v>
      </c>
      <c r="E4884" s="254">
        <v>0</v>
      </c>
    </row>
    <row r="4885" spans="1:5" x14ac:dyDescent="0.25">
      <c r="A4885" s="253" t="s">
        <v>260</v>
      </c>
      <c r="B4885" s="250" t="s">
        <v>325</v>
      </c>
      <c r="C4885" s="250" t="s">
        <v>5506</v>
      </c>
      <c r="D4885" s="254">
        <v>3500000</v>
      </c>
      <c r="E4885" s="254">
        <v>0</v>
      </c>
    </row>
    <row r="4886" spans="1:5" x14ac:dyDescent="0.25">
      <c r="A4886" s="253" t="s">
        <v>260</v>
      </c>
      <c r="B4886" s="250" t="s">
        <v>3142</v>
      </c>
      <c r="C4886" s="250" t="s">
        <v>5507</v>
      </c>
      <c r="D4886" s="254">
        <v>185103</v>
      </c>
      <c r="E4886" s="254">
        <v>0</v>
      </c>
    </row>
    <row r="4887" spans="1:5" x14ac:dyDescent="0.25">
      <c r="A4887" s="253" t="s">
        <v>260</v>
      </c>
      <c r="B4887" s="250" t="s">
        <v>263</v>
      </c>
      <c r="C4887" s="250" t="s">
        <v>5508</v>
      </c>
      <c r="D4887" s="254">
        <v>47675</v>
      </c>
      <c r="E4887" s="254">
        <v>0</v>
      </c>
    </row>
    <row r="4888" spans="1:5" x14ac:dyDescent="0.25">
      <c r="A4888" s="253" t="s">
        <v>260</v>
      </c>
      <c r="B4888" s="250" t="s">
        <v>308</v>
      </c>
      <c r="C4888" s="250" t="s">
        <v>5509</v>
      </c>
      <c r="D4888" s="254">
        <v>0</v>
      </c>
      <c r="E4888" s="254">
        <v>0</v>
      </c>
    </row>
    <row r="4889" spans="1:5" x14ac:dyDescent="0.25">
      <c r="A4889" s="253" t="s">
        <v>260</v>
      </c>
      <c r="B4889" s="250" t="s">
        <v>325</v>
      </c>
      <c r="C4889" s="250" t="s">
        <v>5510</v>
      </c>
      <c r="D4889" s="254">
        <v>73251</v>
      </c>
      <c r="E4889" s="254">
        <v>0</v>
      </c>
    </row>
    <row r="4890" spans="1:5" x14ac:dyDescent="0.25">
      <c r="A4890" s="253" t="s">
        <v>260</v>
      </c>
      <c r="B4890" s="250" t="s">
        <v>340</v>
      </c>
      <c r="C4890" s="250" t="s">
        <v>5511</v>
      </c>
      <c r="D4890" s="254">
        <v>193590</v>
      </c>
      <c r="E4890" s="254">
        <v>0</v>
      </c>
    </row>
    <row r="4891" spans="1:5" x14ac:dyDescent="0.25">
      <c r="A4891" s="253" t="s">
        <v>260</v>
      </c>
      <c r="B4891" s="250" t="s">
        <v>308</v>
      </c>
      <c r="C4891" s="250" t="s">
        <v>5512</v>
      </c>
      <c r="D4891" s="254">
        <v>533</v>
      </c>
      <c r="E4891" s="254">
        <v>0</v>
      </c>
    </row>
    <row r="4892" spans="1:5" x14ac:dyDescent="0.25">
      <c r="A4892" s="253" t="s">
        <v>260</v>
      </c>
      <c r="B4892" s="250" t="s">
        <v>261</v>
      </c>
      <c r="C4892" s="250" t="s">
        <v>5513</v>
      </c>
      <c r="D4892" s="254">
        <v>276</v>
      </c>
      <c r="E4892" s="254">
        <v>0</v>
      </c>
    </row>
    <row r="4893" spans="1:5" x14ac:dyDescent="0.25">
      <c r="A4893" s="253" t="s">
        <v>260</v>
      </c>
      <c r="B4893" s="250" t="s">
        <v>2061</v>
      </c>
      <c r="C4893" s="250" t="s">
        <v>5514</v>
      </c>
      <c r="D4893" s="254">
        <v>679</v>
      </c>
      <c r="E4893" s="254">
        <v>0</v>
      </c>
    </row>
    <row r="4894" spans="1:5" x14ac:dyDescent="0.25">
      <c r="A4894" s="253" t="s">
        <v>260</v>
      </c>
      <c r="B4894" s="250" t="s">
        <v>263</v>
      </c>
      <c r="C4894" s="250" t="s">
        <v>5515</v>
      </c>
      <c r="D4894" s="254">
        <v>1623</v>
      </c>
      <c r="E4894" s="254">
        <v>0</v>
      </c>
    </row>
    <row r="4895" spans="1:5" x14ac:dyDescent="0.25">
      <c r="A4895" s="253" t="s">
        <v>260</v>
      </c>
      <c r="B4895" s="250" t="s">
        <v>12</v>
      </c>
      <c r="C4895" s="250" t="s">
        <v>5516</v>
      </c>
      <c r="D4895" s="254">
        <v>9710293</v>
      </c>
      <c r="E4895" s="254">
        <v>0</v>
      </c>
    </row>
    <row r="4896" spans="1:5" x14ac:dyDescent="0.25">
      <c r="A4896" s="253" t="s">
        <v>260</v>
      </c>
      <c r="B4896" s="250" t="s">
        <v>261</v>
      </c>
      <c r="C4896" s="250" t="s">
        <v>5517</v>
      </c>
      <c r="D4896" s="254">
        <v>8784248</v>
      </c>
      <c r="E4896" s="254">
        <v>0</v>
      </c>
    </row>
    <row r="4897" spans="1:5" x14ac:dyDescent="0.25">
      <c r="A4897" s="253" t="s">
        <v>260</v>
      </c>
      <c r="B4897" s="250" t="s">
        <v>4570</v>
      </c>
      <c r="C4897" s="250" t="s">
        <v>5518</v>
      </c>
      <c r="D4897" s="254">
        <v>100</v>
      </c>
      <c r="E4897" s="254">
        <v>0</v>
      </c>
    </row>
    <row r="4898" spans="1:5" x14ac:dyDescent="0.25">
      <c r="A4898" s="253" t="s">
        <v>260</v>
      </c>
      <c r="B4898" s="250" t="s">
        <v>1253</v>
      </c>
      <c r="C4898" s="250" t="s">
        <v>5519</v>
      </c>
      <c r="D4898" s="254">
        <v>2042897</v>
      </c>
      <c r="E4898" s="254">
        <v>0</v>
      </c>
    </row>
    <row r="4899" spans="1:5" x14ac:dyDescent="0.25">
      <c r="A4899" s="253" t="s">
        <v>260</v>
      </c>
      <c r="B4899" s="250" t="s">
        <v>263</v>
      </c>
      <c r="C4899" s="250" t="s">
        <v>5520</v>
      </c>
      <c r="D4899" s="254">
        <v>216619</v>
      </c>
      <c r="E4899" s="254">
        <v>0</v>
      </c>
    </row>
    <row r="4900" spans="1:5" x14ac:dyDescent="0.25">
      <c r="A4900" s="253" t="s">
        <v>260</v>
      </c>
      <c r="B4900" s="250" t="s">
        <v>261</v>
      </c>
      <c r="C4900" s="250" t="s">
        <v>5521</v>
      </c>
      <c r="D4900" s="254">
        <v>180789</v>
      </c>
      <c r="E4900" s="254">
        <v>0</v>
      </c>
    </row>
    <row r="4901" spans="1:5" x14ac:dyDescent="0.25">
      <c r="A4901" s="253" t="s">
        <v>260</v>
      </c>
      <c r="B4901" s="250" t="s">
        <v>263</v>
      </c>
      <c r="C4901" s="250" t="s">
        <v>5522</v>
      </c>
      <c r="D4901" s="254">
        <v>29181918</v>
      </c>
      <c r="E4901" s="254">
        <v>0</v>
      </c>
    </row>
    <row r="4902" spans="1:5" x14ac:dyDescent="0.25">
      <c r="A4902" s="253" t="s">
        <v>260</v>
      </c>
      <c r="B4902" s="250" t="s">
        <v>2337</v>
      </c>
      <c r="C4902" s="250" t="s">
        <v>5523</v>
      </c>
      <c r="D4902" s="254">
        <v>0</v>
      </c>
      <c r="E4902" s="254">
        <v>0</v>
      </c>
    </row>
    <row r="4903" spans="1:5" x14ac:dyDescent="0.25">
      <c r="A4903" s="253" t="s">
        <v>260</v>
      </c>
      <c r="B4903" s="250" t="s">
        <v>835</v>
      </c>
      <c r="C4903" s="250" t="s">
        <v>5524</v>
      </c>
      <c r="D4903" s="254">
        <v>114590</v>
      </c>
      <c r="E4903" s="254">
        <v>0</v>
      </c>
    </row>
    <row r="4904" spans="1:5" x14ac:dyDescent="0.25">
      <c r="A4904" s="253" t="s">
        <v>260</v>
      </c>
      <c r="B4904" s="250" t="s">
        <v>907</v>
      </c>
      <c r="C4904" s="250" t="s">
        <v>5525</v>
      </c>
      <c r="D4904" s="254">
        <v>761594</v>
      </c>
      <c r="E4904" s="254">
        <v>0</v>
      </c>
    </row>
    <row r="4905" spans="1:5" x14ac:dyDescent="0.25">
      <c r="A4905" s="253" t="s">
        <v>260</v>
      </c>
      <c r="B4905" s="250" t="s">
        <v>5526</v>
      </c>
      <c r="C4905" s="250" t="s">
        <v>5527</v>
      </c>
      <c r="D4905" s="254">
        <v>315</v>
      </c>
      <c r="E4905" s="254">
        <v>0</v>
      </c>
    </row>
    <row r="4906" spans="1:5" x14ac:dyDescent="0.25">
      <c r="A4906" s="253" t="s">
        <v>260</v>
      </c>
      <c r="B4906" s="250" t="s">
        <v>263</v>
      </c>
      <c r="C4906" s="250" t="s">
        <v>5528</v>
      </c>
      <c r="D4906" s="254">
        <v>7809</v>
      </c>
      <c r="E4906" s="254">
        <v>0</v>
      </c>
    </row>
    <row r="4907" spans="1:5" x14ac:dyDescent="0.25">
      <c r="A4907" s="253" t="s">
        <v>260</v>
      </c>
      <c r="B4907" s="250" t="s">
        <v>495</v>
      </c>
      <c r="C4907" s="250" t="s">
        <v>5529</v>
      </c>
      <c r="D4907" s="254">
        <v>29157955</v>
      </c>
      <c r="E4907" s="254">
        <v>0</v>
      </c>
    </row>
    <row r="4908" spans="1:5" x14ac:dyDescent="0.25">
      <c r="A4908" s="253" t="s">
        <v>260</v>
      </c>
      <c r="B4908" s="250" t="s">
        <v>261</v>
      </c>
      <c r="C4908" s="250" t="s">
        <v>5530</v>
      </c>
      <c r="D4908" s="254">
        <v>19561</v>
      </c>
      <c r="E4908" s="254">
        <v>0</v>
      </c>
    </row>
    <row r="4909" spans="1:5" x14ac:dyDescent="0.25">
      <c r="A4909" s="253" t="s">
        <v>260</v>
      </c>
      <c r="B4909" s="250" t="s">
        <v>330</v>
      </c>
      <c r="C4909" s="250" t="s">
        <v>5531</v>
      </c>
      <c r="D4909" s="254">
        <v>773415</v>
      </c>
      <c r="E4909" s="254">
        <v>0</v>
      </c>
    </row>
    <row r="4910" spans="1:5" x14ac:dyDescent="0.25">
      <c r="A4910" s="253" t="s">
        <v>260</v>
      </c>
      <c r="B4910" s="250" t="s">
        <v>270</v>
      </c>
      <c r="C4910" s="250" t="s">
        <v>5532</v>
      </c>
      <c r="D4910" s="254">
        <v>24600</v>
      </c>
      <c r="E4910" s="254">
        <v>0</v>
      </c>
    </row>
    <row r="4911" spans="1:5" x14ac:dyDescent="0.25">
      <c r="A4911" s="253" t="s">
        <v>260</v>
      </c>
      <c r="B4911" s="250" t="s">
        <v>5533</v>
      </c>
      <c r="C4911" s="250" t="s">
        <v>5534</v>
      </c>
      <c r="D4911" s="254">
        <v>1771</v>
      </c>
      <c r="E4911" s="254">
        <v>0</v>
      </c>
    </row>
    <row r="4912" spans="1:5" x14ac:dyDescent="0.25">
      <c r="A4912" s="253" t="s">
        <v>260</v>
      </c>
      <c r="B4912" s="250" t="s">
        <v>265</v>
      </c>
      <c r="C4912" s="250" t="s">
        <v>5535</v>
      </c>
      <c r="D4912" s="254">
        <v>0</v>
      </c>
      <c r="E4912" s="254">
        <v>0</v>
      </c>
    </row>
    <row r="4913" spans="1:5" x14ac:dyDescent="0.25">
      <c r="A4913" s="253" t="s">
        <v>260</v>
      </c>
      <c r="B4913" s="250" t="s">
        <v>261</v>
      </c>
      <c r="C4913" s="250" t="s">
        <v>5536</v>
      </c>
      <c r="D4913" s="254">
        <v>310734</v>
      </c>
      <c r="E4913" s="250"/>
    </row>
    <row r="4914" spans="1:5" x14ac:dyDescent="0.25">
      <c r="A4914" s="253" t="s">
        <v>260</v>
      </c>
      <c r="B4914" s="250" t="s">
        <v>261</v>
      </c>
      <c r="C4914" s="250" t="s">
        <v>5537</v>
      </c>
      <c r="D4914" s="250"/>
      <c r="E4914" s="250"/>
    </row>
    <row r="4915" spans="1:5" x14ac:dyDescent="0.25">
      <c r="A4915" s="253" t="s">
        <v>260</v>
      </c>
      <c r="B4915" s="250" t="s">
        <v>2337</v>
      </c>
      <c r="C4915" s="250" t="s">
        <v>5538</v>
      </c>
      <c r="D4915" s="254">
        <v>17094</v>
      </c>
      <c r="E4915" s="254">
        <v>0</v>
      </c>
    </row>
    <row r="4916" spans="1:5" x14ac:dyDescent="0.25">
      <c r="A4916" s="253" t="s">
        <v>260</v>
      </c>
      <c r="B4916" s="250" t="s">
        <v>348</v>
      </c>
      <c r="C4916" s="250" t="s">
        <v>5539</v>
      </c>
      <c r="D4916" s="254">
        <v>203</v>
      </c>
      <c r="E4916" s="254">
        <v>0</v>
      </c>
    </row>
    <row r="4917" spans="1:5" x14ac:dyDescent="0.25">
      <c r="A4917" s="253" t="s">
        <v>260</v>
      </c>
      <c r="B4917" s="250" t="s">
        <v>263</v>
      </c>
      <c r="C4917" s="250" t="s">
        <v>5540</v>
      </c>
      <c r="D4917" s="250"/>
      <c r="E4917" s="250"/>
    </row>
    <row r="4918" spans="1:5" x14ac:dyDescent="0.25">
      <c r="A4918" s="253" t="s">
        <v>260</v>
      </c>
      <c r="B4918" s="250" t="s">
        <v>5541</v>
      </c>
      <c r="C4918" s="250" t="s">
        <v>5542</v>
      </c>
      <c r="D4918" s="254">
        <v>10189</v>
      </c>
      <c r="E4918" s="254">
        <v>0</v>
      </c>
    </row>
    <row r="4919" spans="1:5" x14ac:dyDescent="0.25">
      <c r="A4919" s="253" t="s">
        <v>260</v>
      </c>
      <c r="B4919" s="250" t="s">
        <v>785</v>
      </c>
      <c r="C4919" s="250" t="s">
        <v>5543</v>
      </c>
      <c r="D4919" s="254">
        <v>41</v>
      </c>
      <c r="E4919" s="254">
        <v>0</v>
      </c>
    </row>
    <row r="4920" spans="1:5" x14ac:dyDescent="0.25">
      <c r="A4920" s="253" t="s">
        <v>260</v>
      </c>
      <c r="B4920" s="250" t="s">
        <v>270</v>
      </c>
      <c r="C4920" s="250" t="s">
        <v>5544</v>
      </c>
      <c r="D4920" s="254">
        <v>0</v>
      </c>
      <c r="E4920" s="254">
        <v>0</v>
      </c>
    </row>
    <row r="4921" spans="1:5" x14ac:dyDescent="0.25">
      <c r="A4921" s="253" t="s">
        <v>260</v>
      </c>
      <c r="B4921" s="250" t="s">
        <v>291</v>
      </c>
      <c r="C4921" s="250" t="s">
        <v>5545</v>
      </c>
      <c r="D4921" s="254">
        <v>1</v>
      </c>
      <c r="E4921" s="254">
        <v>0</v>
      </c>
    </row>
    <row r="4922" spans="1:5" x14ac:dyDescent="0.25">
      <c r="A4922" s="253" t="s">
        <v>260</v>
      </c>
      <c r="B4922" s="250" t="s">
        <v>4071</v>
      </c>
      <c r="C4922" s="250" t="s">
        <v>5546</v>
      </c>
      <c r="D4922" s="254">
        <v>25844</v>
      </c>
      <c r="E4922" s="254">
        <v>0</v>
      </c>
    </row>
    <row r="4923" spans="1:5" x14ac:dyDescent="0.25">
      <c r="A4923" s="253" t="s">
        <v>260</v>
      </c>
      <c r="B4923" s="250" t="s">
        <v>340</v>
      </c>
      <c r="C4923" s="250" t="s">
        <v>5547</v>
      </c>
      <c r="D4923" s="254">
        <v>633406</v>
      </c>
      <c r="E4923" s="250"/>
    </row>
    <row r="4924" spans="1:5" x14ac:dyDescent="0.25">
      <c r="A4924" s="253" t="s">
        <v>260</v>
      </c>
      <c r="B4924" s="250" t="s">
        <v>270</v>
      </c>
      <c r="C4924" s="250" t="s">
        <v>5548</v>
      </c>
      <c r="D4924" s="254">
        <v>21667</v>
      </c>
      <c r="E4924" s="254">
        <v>0</v>
      </c>
    </row>
    <row r="4925" spans="1:5" x14ac:dyDescent="0.25">
      <c r="A4925" s="253" t="s">
        <v>260</v>
      </c>
      <c r="B4925" s="250" t="s">
        <v>424</v>
      </c>
      <c r="C4925" s="250" t="s">
        <v>5549</v>
      </c>
      <c r="D4925" s="254">
        <v>13271</v>
      </c>
      <c r="E4925" s="254">
        <v>0</v>
      </c>
    </row>
    <row r="4926" spans="1:5" x14ac:dyDescent="0.25">
      <c r="A4926" s="253" t="s">
        <v>260</v>
      </c>
      <c r="B4926" s="250" t="s">
        <v>270</v>
      </c>
      <c r="C4926" s="250" t="s">
        <v>5550</v>
      </c>
      <c r="D4926" s="254">
        <v>0</v>
      </c>
      <c r="E4926" s="254">
        <v>0</v>
      </c>
    </row>
    <row r="4927" spans="1:5" x14ac:dyDescent="0.25">
      <c r="A4927" s="253" t="s">
        <v>260</v>
      </c>
      <c r="B4927" s="250" t="s">
        <v>348</v>
      </c>
      <c r="C4927" s="250" t="s">
        <v>5551</v>
      </c>
      <c r="D4927" s="254">
        <v>293393</v>
      </c>
      <c r="E4927" s="254">
        <v>0</v>
      </c>
    </row>
    <row r="4928" spans="1:5" x14ac:dyDescent="0.25">
      <c r="A4928" s="253" t="s">
        <v>260</v>
      </c>
      <c r="B4928" s="250" t="s">
        <v>270</v>
      </c>
      <c r="C4928" s="250" t="s">
        <v>5552</v>
      </c>
      <c r="D4928" s="254">
        <v>1109524</v>
      </c>
      <c r="E4928" s="250"/>
    </row>
    <row r="4929" spans="1:5" x14ac:dyDescent="0.25">
      <c r="A4929" s="253" t="s">
        <v>260</v>
      </c>
      <c r="B4929" s="250" t="s">
        <v>507</v>
      </c>
      <c r="C4929" s="250" t="s">
        <v>5553</v>
      </c>
      <c r="D4929" s="254">
        <v>11920</v>
      </c>
      <c r="E4929" s="254">
        <v>0</v>
      </c>
    </row>
    <row r="4930" spans="1:5" x14ac:dyDescent="0.25">
      <c r="A4930" s="253" t="s">
        <v>260</v>
      </c>
      <c r="B4930" s="250" t="s">
        <v>270</v>
      </c>
      <c r="C4930" s="250" t="s">
        <v>5554</v>
      </c>
      <c r="D4930" s="254">
        <v>18019</v>
      </c>
      <c r="E4930" s="250"/>
    </row>
    <row r="4931" spans="1:5" x14ac:dyDescent="0.25">
      <c r="A4931" s="253" t="s">
        <v>260</v>
      </c>
      <c r="B4931" s="250" t="s">
        <v>487</v>
      </c>
      <c r="C4931" s="250" t="s">
        <v>5555</v>
      </c>
      <c r="D4931" s="254">
        <v>217627807</v>
      </c>
      <c r="E4931" s="250"/>
    </row>
    <row r="4932" spans="1:5" x14ac:dyDescent="0.25">
      <c r="A4932" s="253" t="s">
        <v>260</v>
      </c>
      <c r="B4932" s="250" t="s">
        <v>270</v>
      </c>
      <c r="C4932" s="250" t="s">
        <v>5556</v>
      </c>
      <c r="D4932" s="254">
        <v>831300</v>
      </c>
      <c r="E4932" s="250"/>
    </row>
    <row r="4933" spans="1:5" x14ac:dyDescent="0.25">
      <c r="A4933" s="253" t="s">
        <v>260</v>
      </c>
      <c r="B4933" s="250" t="s">
        <v>877</v>
      </c>
      <c r="C4933" s="250" t="s">
        <v>5557</v>
      </c>
      <c r="D4933" s="254">
        <v>1120953</v>
      </c>
      <c r="E4933" s="254">
        <v>0</v>
      </c>
    </row>
    <row r="4934" spans="1:5" x14ac:dyDescent="0.25">
      <c r="A4934" s="253" t="s">
        <v>260</v>
      </c>
      <c r="B4934" s="250" t="s">
        <v>1034</v>
      </c>
      <c r="C4934" s="250" t="s">
        <v>5558</v>
      </c>
      <c r="D4934" s="254">
        <v>212616</v>
      </c>
      <c r="E4934" s="250"/>
    </row>
    <row r="4935" spans="1:5" x14ac:dyDescent="0.25">
      <c r="A4935" s="253" t="s">
        <v>260</v>
      </c>
      <c r="B4935" s="250" t="s">
        <v>270</v>
      </c>
      <c r="C4935" s="250" t="s">
        <v>5559</v>
      </c>
      <c r="D4935" s="254">
        <v>15795</v>
      </c>
      <c r="E4935" s="254">
        <v>0</v>
      </c>
    </row>
    <row r="4936" spans="1:5" x14ac:dyDescent="0.25">
      <c r="A4936" s="253" t="s">
        <v>260</v>
      </c>
      <c r="B4936" s="250" t="s">
        <v>348</v>
      </c>
      <c r="C4936" s="250" t="s">
        <v>5560</v>
      </c>
      <c r="D4936" s="254">
        <v>25</v>
      </c>
      <c r="E4936" s="254">
        <v>0</v>
      </c>
    </row>
    <row r="4937" spans="1:5" x14ac:dyDescent="0.25">
      <c r="A4937" s="253" t="s">
        <v>260</v>
      </c>
      <c r="B4937" s="250" t="s">
        <v>1377</v>
      </c>
      <c r="C4937" s="250" t="s">
        <v>5561</v>
      </c>
      <c r="D4937" s="254">
        <v>2077</v>
      </c>
      <c r="E4937" s="254">
        <v>0</v>
      </c>
    </row>
    <row r="4938" spans="1:5" x14ac:dyDescent="0.25">
      <c r="A4938" s="253" t="s">
        <v>260</v>
      </c>
      <c r="B4938" s="250" t="s">
        <v>270</v>
      </c>
      <c r="C4938" s="250" t="s">
        <v>5562</v>
      </c>
      <c r="D4938" s="254">
        <v>32503</v>
      </c>
      <c r="E4938" s="250"/>
    </row>
    <row r="4939" spans="1:5" x14ac:dyDescent="0.25">
      <c r="A4939" s="253" t="s">
        <v>260</v>
      </c>
      <c r="B4939" s="250" t="s">
        <v>24</v>
      </c>
      <c r="C4939" s="250" t="s">
        <v>5563</v>
      </c>
      <c r="D4939" s="250"/>
      <c r="E4939" s="250"/>
    </row>
    <row r="4940" spans="1:5" x14ac:dyDescent="0.25">
      <c r="A4940" s="253" t="s">
        <v>260</v>
      </c>
      <c r="B4940" s="250" t="s">
        <v>325</v>
      </c>
      <c r="C4940" s="250" t="s">
        <v>5564</v>
      </c>
      <c r="D4940" s="254">
        <v>17220971</v>
      </c>
      <c r="E4940" s="254">
        <v>0</v>
      </c>
    </row>
    <row r="4941" spans="1:5" x14ac:dyDescent="0.25">
      <c r="A4941" s="253" t="s">
        <v>260</v>
      </c>
      <c r="B4941" s="250" t="s">
        <v>692</v>
      </c>
      <c r="C4941" s="250" t="s">
        <v>5565</v>
      </c>
      <c r="D4941" s="254">
        <v>23098</v>
      </c>
      <c r="E4941" s="254">
        <v>0</v>
      </c>
    </row>
    <row r="4942" spans="1:5" x14ac:dyDescent="0.25">
      <c r="A4942" s="253" t="s">
        <v>260</v>
      </c>
      <c r="B4942" s="250" t="s">
        <v>555</v>
      </c>
      <c r="C4942" s="250" t="s">
        <v>5566</v>
      </c>
      <c r="D4942" s="254">
        <v>40</v>
      </c>
      <c r="E4942" s="254">
        <v>0</v>
      </c>
    </row>
    <row r="4943" spans="1:5" x14ac:dyDescent="0.25">
      <c r="A4943" s="253" t="s">
        <v>260</v>
      </c>
      <c r="B4943" s="250" t="s">
        <v>261</v>
      </c>
      <c r="C4943" s="250" t="s">
        <v>5567</v>
      </c>
      <c r="D4943" s="254">
        <v>110275</v>
      </c>
      <c r="E4943" s="254">
        <v>0</v>
      </c>
    </row>
    <row r="4944" spans="1:5" x14ac:dyDescent="0.25">
      <c r="A4944" s="253" t="s">
        <v>260</v>
      </c>
      <c r="B4944" s="250" t="s">
        <v>261</v>
      </c>
      <c r="C4944" s="250" t="s">
        <v>5568</v>
      </c>
      <c r="D4944" s="254">
        <v>431</v>
      </c>
      <c r="E4944" s="254">
        <v>0</v>
      </c>
    </row>
    <row r="4945" spans="1:5" x14ac:dyDescent="0.25">
      <c r="A4945" s="253" t="s">
        <v>260</v>
      </c>
      <c r="B4945" s="250" t="s">
        <v>325</v>
      </c>
      <c r="C4945" s="250" t="s">
        <v>5569</v>
      </c>
      <c r="D4945" s="254">
        <v>500</v>
      </c>
      <c r="E4945" s="254">
        <v>0</v>
      </c>
    </row>
    <row r="4946" spans="1:5" x14ac:dyDescent="0.25">
      <c r="A4946" s="253" t="s">
        <v>260</v>
      </c>
      <c r="B4946" s="250" t="s">
        <v>263</v>
      </c>
      <c r="C4946" s="250" t="s">
        <v>5570</v>
      </c>
      <c r="D4946" s="254">
        <v>115287</v>
      </c>
      <c r="E4946" s="254">
        <v>0</v>
      </c>
    </row>
    <row r="4947" spans="1:5" x14ac:dyDescent="0.25">
      <c r="A4947" s="253" t="s">
        <v>260</v>
      </c>
      <c r="B4947" s="250" t="s">
        <v>1579</v>
      </c>
      <c r="C4947" s="250" t="s">
        <v>5571</v>
      </c>
      <c r="D4947" s="254">
        <v>0</v>
      </c>
      <c r="E4947" s="254">
        <v>0</v>
      </c>
    </row>
    <row r="4948" spans="1:5" x14ac:dyDescent="0.25">
      <c r="A4948" s="253" t="s">
        <v>260</v>
      </c>
      <c r="B4948" s="250" t="s">
        <v>1309</v>
      </c>
      <c r="C4948" s="250" t="s">
        <v>5572</v>
      </c>
      <c r="D4948" s="254">
        <v>357761</v>
      </c>
      <c r="E4948" s="254">
        <v>0</v>
      </c>
    </row>
    <row r="4949" spans="1:5" x14ac:dyDescent="0.25">
      <c r="A4949" s="253" t="s">
        <v>260</v>
      </c>
      <c r="B4949" s="250" t="s">
        <v>5573</v>
      </c>
      <c r="C4949" s="250" t="s">
        <v>5574</v>
      </c>
      <c r="D4949" s="254">
        <v>1366</v>
      </c>
      <c r="E4949" s="254">
        <v>0</v>
      </c>
    </row>
    <row r="4950" spans="1:5" x14ac:dyDescent="0.25">
      <c r="A4950" s="253" t="s">
        <v>260</v>
      </c>
      <c r="B4950" s="250" t="s">
        <v>263</v>
      </c>
      <c r="C4950" s="250" t="s">
        <v>5575</v>
      </c>
      <c r="D4950" s="254">
        <v>372210</v>
      </c>
      <c r="E4950" s="250"/>
    </row>
    <row r="4951" spans="1:5" x14ac:dyDescent="0.25">
      <c r="A4951" s="253" t="s">
        <v>260</v>
      </c>
      <c r="B4951" s="250" t="s">
        <v>412</v>
      </c>
      <c r="C4951" s="250" t="s">
        <v>5576</v>
      </c>
      <c r="D4951" s="254">
        <v>33876</v>
      </c>
      <c r="E4951" s="254">
        <v>0</v>
      </c>
    </row>
    <row r="4952" spans="1:5" x14ac:dyDescent="0.25">
      <c r="A4952" s="253" t="s">
        <v>260</v>
      </c>
      <c r="B4952" s="250" t="s">
        <v>4074</v>
      </c>
      <c r="C4952" s="250" t="s">
        <v>5577</v>
      </c>
      <c r="D4952" s="254">
        <v>22209</v>
      </c>
      <c r="E4952" s="254">
        <v>0</v>
      </c>
    </row>
    <row r="4953" spans="1:5" x14ac:dyDescent="0.25">
      <c r="A4953" s="253" t="s">
        <v>260</v>
      </c>
      <c r="B4953" s="250" t="s">
        <v>345</v>
      </c>
      <c r="C4953" s="250" t="s">
        <v>5578</v>
      </c>
      <c r="D4953" s="254">
        <v>2</v>
      </c>
      <c r="E4953" s="254">
        <v>0</v>
      </c>
    </row>
    <row r="4954" spans="1:5" x14ac:dyDescent="0.25">
      <c r="A4954" s="253" t="s">
        <v>260</v>
      </c>
      <c r="B4954" s="250" t="s">
        <v>395</v>
      </c>
      <c r="C4954" s="250" t="s">
        <v>5579</v>
      </c>
      <c r="D4954" s="250"/>
      <c r="E4954" s="250"/>
    </row>
    <row r="4955" spans="1:5" x14ac:dyDescent="0.25">
      <c r="A4955" s="253" t="s">
        <v>260</v>
      </c>
      <c r="B4955" s="250" t="s">
        <v>701</v>
      </c>
      <c r="C4955" s="250" t="s">
        <v>5580</v>
      </c>
      <c r="D4955" s="254">
        <v>132518</v>
      </c>
      <c r="E4955" s="254">
        <v>0</v>
      </c>
    </row>
    <row r="4956" spans="1:5" x14ac:dyDescent="0.25">
      <c r="A4956" s="253" t="s">
        <v>260</v>
      </c>
      <c r="B4956" s="250" t="s">
        <v>263</v>
      </c>
      <c r="C4956" s="250" t="s">
        <v>5581</v>
      </c>
      <c r="D4956" s="254">
        <v>35227</v>
      </c>
      <c r="E4956" s="254">
        <v>0</v>
      </c>
    </row>
    <row r="4957" spans="1:5" x14ac:dyDescent="0.25">
      <c r="A4957" s="253" t="s">
        <v>260</v>
      </c>
      <c r="B4957" s="250" t="s">
        <v>417</v>
      </c>
      <c r="C4957" s="250" t="s">
        <v>5582</v>
      </c>
      <c r="D4957" s="254">
        <v>1127</v>
      </c>
      <c r="E4957" s="254">
        <v>0</v>
      </c>
    </row>
    <row r="4958" spans="1:5" x14ac:dyDescent="0.25">
      <c r="A4958" s="253" t="s">
        <v>260</v>
      </c>
      <c r="B4958" s="250" t="s">
        <v>392</v>
      </c>
      <c r="C4958" s="250" t="s">
        <v>5583</v>
      </c>
      <c r="D4958" s="254">
        <v>1</v>
      </c>
      <c r="E4958" s="254">
        <v>0</v>
      </c>
    </row>
    <row r="4959" spans="1:5" x14ac:dyDescent="0.25">
      <c r="A4959" s="253" t="s">
        <v>260</v>
      </c>
      <c r="B4959" s="250" t="s">
        <v>2788</v>
      </c>
      <c r="C4959" s="250" t="s">
        <v>5584</v>
      </c>
      <c r="D4959" s="250"/>
      <c r="E4959" s="250"/>
    </row>
    <row r="4960" spans="1:5" x14ac:dyDescent="0.25">
      <c r="A4960" s="253" t="s">
        <v>260</v>
      </c>
      <c r="B4960" s="250" t="s">
        <v>2437</v>
      </c>
      <c r="C4960" s="250" t="s">
        <v>5585</v>
      </c>
      <c r="D4960" s="254">
        <v>1172813</v>
      </c>
      <c r="E4960" s="250"/>
    </row>
    <row r="4961" spans="1:5" x14ac:dyDescent="0.25">
      <c r="A4961" s="253" t="s">
        <v>260</v>
      </c>
      <c r="B4961" s="250" t="s">
        <v>263</v>
      </c>
      <c r="C4961" s="250" t="s">
        <v>5586</v>
      </c>
      <c r="D4961" s="254">
        <v>5864321</v>
      </c>
      <c r="E4961" s="254">
        <v>0</v>
      </c>
    </row>
    <row r="4962" spans="1:5" x14ac:dyDescent="0.25">
      <c r="A4962" s="253" t="s">
        <v>260</v>
      </c>
      <c r="B4962" s="250" t="s">
        <v>578</v>
      </c>
      <c r="C4962" s="250" t="s">
        <v>5587</v>
      </c>
      <c r="D4962" s="254">
        <v>404327</v>
      </c>
      <c r="E4962" s="254">
        <v>0</v>
      </c>
    </row>
    <row r="4963" spans="1:5" x14ac:dyDescent="0.25">
      <c r="A4963" s="253" t="s">
        <v>260</v>
      </c>
      <c r="B4963" s="250" t="s">
        <v>1648</v>
      </c>
      <c r="C4963" s="250" t="s">
        <v>5588</v>
      </c>
      <c r="D4963" s="254">
        <v>0</v>
      </c>
      <c r="E4963" s="254">
        <v>0</v>
      </c>
    </row>
    <row r="4964" spans="1:5" x14ac:dyDescent="0.25">
      <c r="A4964" s="253" t="s">
        <v>260</v>
      </c>
      <c r="B4964" s="250" t="s">
        <v>2449</v>
      </c>
      <c r="C4964" s="250" t="s">
        <v>5589</v>
      </c>
      <c r="D4964" s="254">
        <v>0</v>
      </c>
      <c r="E4964" s="254">
        <v>0</v>
      </c>
    </row>
    <row r="4965" spans="1:5" x14ac:dyDescent="0.25">
      <c r="A4965" s="253" t="s">
        <v>260</v>
      </c>
      <c r="B4965" s="250" t="s">
        <v>278</v>
      </c>
      <c r="C4965" s="250" t="s">
        <v>5590</v>
      </c>
      <c r="D4965" s="254">
        <v>2563047</v>
      </c>
      <c r="E4965" s="254">
        <v>0</v>
      </c>
    </row>
    <row r="4966" spans="1:5" x14ac:dyDescent="0.25">
      <c r="A4966" s="253" t="s">
        <v>260</v>
      </c>
      <c r="B4966" s="250" t="s">
        <v>383</v>
      </c>
      <c r="C4966" s="250" t="s">
        <v>5591</v>
      </c>
      <c r="D4966" s="254">
        <v>503369</v>
      </c>
      <c r="E4966" s="254">
        <v>0</v>
      </c>
    </row>
    <row r="4967" spans="1:5" x14ac:dyDescent="0.25">
      <c r="A4967" s="253" t="s">
        <v>260</v>
      </c>
      <c r="B4967" s="250" t="s">
        <v>820</v>
      </c>
      <c r="C4967" s="250" t="s">
        <v>5592</v>
      </c>
      <c r="D4967" s="254">
        <v>806835</v>
      </c>
      <c r="E4967" s="254">
        <v>0</v>
      </c>
    </row>
    <row r="4968" spans="1:5" x14ac:dyDescent="0.25">
      <c r="A4968" s="253" t="s">
        <v>260</v>
      </c>
      <c r="B4968" s="250" t="s">
        <v>325</v>
      </c>
      <c r="C4968" s="250" t="s">
        <v>5593</v>
      </c>
      <c r="D4968" s="254">
        <v>466507</v>
      </c>
      <c r="E4968" s="254">
        <v>0</v>
      </c>
    </row>
    <row r="4969" spans="1:5" x14ac:dyDescent="0.25">
      <c r="A4969" s="253" t="s">
        <v>260</v>
      </c>
      <c r="B4969" s="250" t="s">
        <v>263</v>
      </c>
      <c r="C4969" s="250" t="s">
        <v>5594</v>
      </c>
      <c r="D4969" s="254">
        <v>937</v>
      </c>
      <c r="E4969" s="254">
        <v>0</v>
      </c>
    </row>
    <row r="4970" spans="1:5" x14ac:dyDescent="0.25">
      <c r="A4970" s="253" t="s">
        <v>260</v>
      </c>
      <c r="B4970" s="250" t="s">
        <v>352</v>
      </c>
      <c r="C4970" s="250" t="s">
        <v>5595</v>
      </c>
      <c r="D4970" s="254">
        <v>1600000</v>
      </c>
      <c r="E4970" s="254">
        <v>0</v>
      </c>
    </row>
    <row r="4971" spans="1:5" x14ac:dyDescent="0.25">
      <c r="A4971" s="253" t="s">
        <v>260</v>
      </c>
      <c r="B4971" s="250" t="s">
        <v>4755</v>
      </c>
      <c r="C4971" s="250" t="s">
        <v>5596</v>
      </c>
      <c r="D4971" s="254">
        <v>2318</v>
      </c>
      <c r="E4971" s="254">
        <v>0</v>
      </c>
    </row>
    <row r="4972" spans="1:5" x14ac:dyDescent="0.25">
      <c r="A4972" s="253" t="s">
        <v>260</v>
      </c>
      <c r="B4972" s="250" t="s">
        <v>383</v>
      </c>
      <c r="C4972" s="250" t="s">
        <v>5597</v>
      </c>
      <c r="D4972" s="254">
        <v>1471563</v>
      </c>
      <c r="E4972" s="254">
        <v>0</v>
      </c>
    </row>
    <row r="4973" spans="1:5" x14ac:dyDescent="0.25">
      <c r="A4973" s="253" t="s">
        <v>260</v>
      </c>
      <c r="B4973" s="250" t="s">
        <v>5268</v>
      </c>
      <c r="C4973" s="250" t="s">
        <v>5598</v>
      </c>
      <c r="D4973" s="254">
        <v>0</v>
      </c>
      <c r="E4973" s="254">
        <v>0</v>
      </c>
    </row>
    <row r="4974" spans="1:5" x14ac:dyDescent="0.25">
      <c r="A4974" s="253" t="s">
        <v>260</v>
      </c>
      <c r="B4974" s="250" t="s">
        <v>263</v>
      </c>
      <c r="C4974" s="250" t="s">
        <v>5599</v>
      </c>
      <c r="D4974" s="254">
        <v>170</v>
      </c>
      <c r="E4974" s="250"/>
    </row>
    <row r="4975" spans="1:5" x14ac:dyDescent="0.25">
      <c r="A4975" s="253" t="s">
        <v>260</v>
      </c>
      <c r="B4975" s="250" t="s">
        <v>2061</v>
      </c>
      <c r="C4975" s="250" t="s">
        <v>5600</v>
      </c>
      <c r="D4975" s="254">
        <v>298072</v>
      </c>
      <c r="E4975" s="254">
        <v>0</v>
      </c>
    </row>
    <row r="4976" spans="1:5" x14ac:dyDescent="0.25">
      <c r="A4976" s="253" t="s">
        <v>260</v>
      </c>
      <c r="B4976" s="250" t="s">
        <v>1058</v>
      </c>
      <c r="C4976" s="250" t="s">
        <v>5601</v>
      </c>
      <c r="D4976" s="254">
        <v>294</v>
      </c>
      <c r="E4976" s="254">
        <v>0</v>
      </c>
    </row>
    <row r="4977" spans="1:5" x14ac:dyDescent="0.25">
      <c r="A4977" s="253" t="s">
        <v>260</v>
      </c>
      <c r="B4977" s="250" t="s">
        <v>325</v>
      </c>
      <c r="C4977" s="250" t="s">
        <v>5602</v>
      </c>
      <c r="D4977" s="254">
        <v>84753</v>
      </c>
      <c r="E4977" s="254">
        <v>0</v>
      </c>
    </row>
    <row r="4978" spans="1:5" x14ac:dyDescent="0.25">
      <c r="A4978" s="253" t="s">
        <v>260</v>
      </c>
      <c r="B4978" s="250" t="s">
        <v>4453</v>
      </c>
      <c r="C4978" s="250" t="s">
        <v>5603</v>
      </c>
      <c r="D4978" s="254">
        <v>0</v>
      </c>
      <c r="E4978" s="254">
        <v>0</v>
      </c>
    </row>
    <row r="4979" spans="1:5" x14ac:dyDescent="0.25">
      <c r="A4979" s="253" t="s">
        <v>260</v>
      </c>
      <c r="B4979" s="250" t="s">
        <v>812</v>
      </c>
      <c r="C4979" s="250" t="s">
        <v>5604</v>
      </c>
      <c r="D4979" s="254">
        <v>10634</v>
      </c>
      <c r="E4979" s="254">
        <v>0</v>
      </c>
    </row>
    <row r="4980" spans="1:5" x14ac:dyDescent="0.25">
      <c r="A4980" s="253" t="s">
        <v>260</v>
      </c>
      <c r="B4980" s="250" t="s">
        <v>3227</v>
      </c>
      <c r="C4980" s="250" t="s">
        <v>5605</v>
      </c>
      <c r="D4980" s="254">
        <v>3922</v>
      </c>
      <c r="E4980" s="254">
        <v>0</v>
      </c>
    </row>
    <row r="4981" spans="1:5" x14ac:dyDescent="0.25">
      <c r="A4981" s="253" t="s">
        <v>260</v>
      </c>
      <c r="B4981" s="250" t="s">
        <v>395</v>
      </c>
      <c r="C4981" s="250" t="s">
        <v>5606</v>
      </c>
      <c r="D4981" s="250"/>
      <c r="E4981" s="250"/>
    </row>
    <row r="4982" spans="1:5" x14ac:dyDescent="0.25">
      <c r="A4982" s="253" t="s">
        <v>260</v>
      </c>
      <c r="B4982" s="250" t="s">
        <v>325</v>
      </c>
      <c r="C4982" s="250" t="s">
        <v>5607</v>
      </c>
      <c r="D4982" s="254">
        <v>967</v>
      </c>
      <c r="E4982" s="254">
        <v>0</v>
      </c>
    </row>
    <row r="4983" spans="1:5" x14ac:dyDescent="0.25">
      <c r="A4983" s="253" t="s">
        <v>260</v>
      </c>
      <c r="B4983" s="250" t="s">
        <v>270</v>
      </c>
      <c r="C4983" s="250" t="s">
        <v>5608</v>
      </c>
      <c r="D4983" s="254">
        <v>1793</v>
      </c>
      <c r="E4983" s="254">
        <v>0</v>
      </c>
    </row>
    <row r="4984" spans="1:5" x14ac:dyDescent="0.25">
      <c r="A4984" s="253" t="s">
        <v>260</v>
      </c>
      <c r="B4984" s="250" t="s">
        <v>829</v>
      </c>
      <c r="C4984" s="250" t="s">
        <v>5609</v>
      </c>
      <c r="D4984" s="250"/>
      <c r="E4984" s="250"/>
    </row>
    <row r="4985" spans="1:5" x14ac:dyDescent="0.25">
      <c r="A4985" s="253" t="s">
        <v>260</v>
      </c>
      <c r="B4985" s="250" t="s">
        <v>3281</v>
      </c>
      <c r="C4985" s="250" t="s">
        <v>5610</v>
      </c>
      <c r="D4985" s="254">
        <v>10000</v>
      </c>
      <c r="E4985" s="254">
        <v>0</v>
      </c>
    </row>
    <row r="4986" spans="1:5" x14ac:dyDescent="0.25">
      <c r="A4986" s="253" t="s">
        <v>260</v>
      </c>
      <c r="B4986" s="250" t="s">
        <v>491</v>
      </c>
      <c r="C4986" s="250" t="s">
        <v>5611</v>
      </c>
      <c r="D4986" s="250"/>
      <c r="E4986" s="250"/>
    </row>
    <row r="4987" spans="1:5" x14ac:dyDescent="0.25">
      <c r="A4987" s="253" t="s">
        <v>260</v>
      </c>
      <c r="B4987" s="250" t="s">
        <v>793</v>
      </c>
      <c r="C4987" s="250" t="s">
        <v>5612</v>
      </c>
      <c r="D4987" s="254">
        <v>685243</v>
      </c>
      <c r="E4987" s="254">
        <v>0</v>
      </c>
    </row>
    <row r="4988" spans="1:5" x14ac:dyDescent="0.25">
      <c r="A4988" s="253" t="s">
        <v>260</v>
      </c>
      <c r="B4988" s="250" t="s">
        <v>291</v>
      </c>
      <c r="C4988" s="250" t="s">
        <v>5613</v>
      </c>
      <c r="D4988" s="254">
        <v>599835</v>
      </c>
      <c r="E4988" s="254">
        <v>0</v>
      </c>
    </row>
    <row r="4989" spans="1:5" x14ac:dyDescent="0.25">
      <c r="A4989" s="253" t="s">
        <v>260</v>
      </c>
      <c r="B4989" s="250" t="s">
        <v>261</v>
      </c>
      <c r="C4989" s="250" t="s">
        <v>5614</v>
      </c>
      <c r="D4989" s="254">
        <v>100439</v>
      </c>
      <c r="E4989" s="254">
        <v>0</v>
      </c>
    </row>
    <row r="4990" spans="1:5" x14ac:dyDescent="0.25">
      <c r="A4990" s="253" t="s">
        <v>260</v>
      </c>
      <c r="B4990" s="250" t="s">
        <v>1231</v>
      </c>
      <c r="C4990" s="250" t="s">
        <v>5615</v>
      </c>
      <c r="D4990" s="254">
        <v>0</v>
      </c>
      <c r="E4990" s="254">
        <v>0</v>
      </c>
    </row>
    <row r="4991" spans="1:5" x14ac:dyDescent="0.25">
      <c r="A4991" s="253" t="s">
        <v>260</v>
      </c>
      <c r="B4991" s="250" t="s">
        <v>261</v>
      </c>
      <c r="C4991" s="250" t="s">
        <v>5616</v>
      </c>
      <c r="D4991" s="254">
        <v>5538</v>
      </c>
      <c r="E4991" s="254">
        <v>0</v>
      </c>
    </row>
    <row r="4992" spans="1:5" x14ac:dyDescent="0.25">
      <c r="A4992" s="253" t="s">
        <v>260</v>
      </c>
      <c r="B4992" s="250" t="s">
        <v>263</v>
      </c>
      <c r="C4992" s="250" t="s">
        <v>5617</v>
      </c>
      <c r="D4992" s="254">
        <v>0</v>
      </c>
      <c r="E4992" s="254">
        <v>0</v>
      </c>
    </row>
    <row r="4993" spans="1:5" x14ac:dyDescent="0.25">
      <c r="A4993" s="253" t="s">
        <v>260</v>
      </c>
      <c r="B4993" s="250" t="s">
        <v>2661</v>
      </c>
      <c r="C4993" s="250" t="s">
        <v>5618</v>
      </c>
      <c r="D4993" s="254">
        <v>51110</v>
      </c>
      <c r="E4993" s="254">
        <v>0</v>
      </c>
    </row>
    <row r="4994" spans="1:5" x14ac:dyDescent="0.25">
      <c r="A4994" s="253" t="s">
        <v>260</v>
      </c>
      <c r="B4994" s="250" t="s">
        <v>325</v>
      </c>
      <c r="C4994" s="250" t="s">
        <v>5619</v>
      </c>
      <c r="D4994" s="254">
        <v>0</v>
      </c>
      <c r="E4994" s="254">
        <v>0</v>
      </c>
    </row>
    <row r="4995" spans="1:5" x14ac:dyDescent="0.25">
      <c r="A4995" s="253" t="s">
        <v>260</v>
      </c>
      <c r="B4995" s="250" t="s">
        <v>291</v>
      </c>
      <c r="C4995" s="250" t="s">
        <v>5620</v>
      </c>
      <c r="D4995" s="254">
        <v>0</v>
      </c>
      <c r="E4995" s="254">
        <v>0</v>
      </c>
    </row>
    <row r="4996" spans="1:5" x14ac:dyDescent="0.25">
      <c r="A4996" s="253" t="s">
        <v>260</v>
      </c>
      <c r="B4996" s="250" t="s">
        <v>5621</v>
      </c>
      <c r="C4996" s="250" t="s">
        <v>5622</v>
      </c>
      <c r="D4996" s="254">
        <v>0</v>
      </c>
      <c r="E4996" s="254">
        <v>0</v>
      </c>
    </row>
    <row r="4997" spans="1:5" x14ac:dyDescent="0.25">
      <c r="A4997" s="253" t="s">
        <v>260</v>
      </c>
      <c r="B4997" s="250" t="s">
        <v>340</v>
      </c>
      <c r="C4997" s="250" t="s">
        <v>5623</v>
      </c>
      <c r="D4997" s="254">
        <v>132659</v>
      </c>
      <c r="E4997" s="254">
        <v>0</v>
      </c>
    </row>
    <row r="4998" spans="1:5" x14ac:dyDescent="0.25">
      <c r="A4998" s="253" t="s">
        <v>260</v>
      </c>
      <c r="B4998" s="250" t="s">
        <v>261</v>
      </c>
      <c r="C4998" s="250" t="s">
        <v>5624</v>
      </c>
      <c r="D4998" s="254">
        <v>3173508</v>
      </c>
      <c r="E4998" s="254">
        <v>0</v>
      </c>
    </row>
    <row r="4999" spans="1:5" x14ac:dyDescent="0.25">
      <c r="A4999" s="253" t="s">
        <v>260</v>
      </c>
      <c r="B4999" s="250" t="s">
        <v>263</v>
      </c>
      <c r="C4999" s="250" t="s">
        <v>5625</v>
      </c>
      <c r="D4999" s="254">
        <v>10167</v>
      </c>
      <c r="E4999" s="254">
        <v>0</v>
      </c>
    </row>
    <row r="5000" spans="1:5" x14ac:dyDescent="0.25">
      <c r="A5000" s="253" t="s">
        <v>260</v>
      </c>
      <c r="B5000" s="250" t="s">
        <v>3626</v>
      </c>
      <c r="C5000" s="250" t="s">
        <v>5626</v>
      </c>
      <c r="D5000" s="254">
        <v>263589</v>
      </c>
      <c r="E5000" s="254">
        <v>0</v>
      </c>
    </row>
    <row r="5001" spans="1:5" x14ac:dyDescent="0.25">
      <c r="A5001" s="253" t="s">
        <v>260</v>
      </c>
      <c r="B5001" s="250" t="s">
        <v>5627</v>
      </c>
      <c r="C5001" s="250" t="s">
        <v>5628</v>
      </c>
      <c r="D5001" s="254">
        <v>82</v>
      </c>
      <c r="E5001" s="254">
        <v>0</v>
      </c>
    </row>
    <row r="5002" spans="1:5" x14ac:dyDescent="0.25">
      <c r="A5002" s="253" t="s">
        <v>260</v>
      </c>
      <c r="B5002" s="250" t="s">
        <v>308</v>
      </c>
      <c r="C5002" s="250" t="s">
        <v>5629</v>
      </c>
      <c r="D5002" s="254">
        <v>40827</v>
      </c>
      <c r="E5002" s="254">
        <v>0</v>
      </c>
    </row>
    <row r="5003" spans="1:5" x14ac:dyDescent="0.25">
      <c r="A5003" s="253" t="s">
        <v>260</v>
      </c>
      <c r="B5003" s="250" t="s">
        <v>345</v>
      </c>
      <c r="C5003" s="250" t="s">
        <v>5630</v>
      </c>
      <c r="D5003" s="254">
        <v>389683</v>
      </c>
      <c r="E5003" s="254">
        <v>0</v>
      </c>
    </row>
    <row r="5004" spans="1:5" x14ac:dyDescent="0.25">
      <c r="A5004" s="253" t="s">
        <v>260</v>
      </c>
      <c r="B5004" s="250" t="s">
        <v>325</v>
      </c>
      <c r="C5004" s="250" t="s">
        <v>5631</v>
      </c>
      <c r="D5004" s="254">
        <v>597335</v>
      </c>
      <c r="E5004" s="254">
        <v>0</v>
      </c>
    </row>
    <row r="5005" spans="1:5" x14ac:dyDescent="0.25">
      <c r="A5005" s="253" t="s">
        <v>260</v>
      </c>
      <c r="B5005" s="250" t="s">
        <v>2788</v>
      </c>
      <c r="C5005" s="250" t="s">
        <v>5632</v>
      </c>
      <c r="D5005" s="254">
        <v>202997</v>
      </c>
      <c r="E5005" s="254">
        <v>0</v>
      </c>
    </row>
    <row r="5006" spans="1:5" x14ac:dyDescent="0.25">
      <c r="A5006" s="253" t="s">
        <v>260</v>
      </c>
      <c r="B5006" s="250" t="s">
        <v>308</v>
      </c>
      <c r="C5006" s="250" t="s">
        <v>5633</v>
      </c>
      <c r="D5006" s="254">
        <v>271592</v>
      </c>
      <c r="E5006" s="250"/>
    </row>
    <row r="5007" spans="1:5" x14ac:dyDescent="0.25">
      <c r="A5007" s="253" t="s">
        <v>260</v>
      </c>
      <c r="B5007" s="250" t="s">
        <v>5634</v>
      </c>
      <c r="C5007" s="250" t="s">
        <v>5635</v>
      </c>
      <c r="D5007" s="254">
        <v>0</v>
      </c>
      <c r="E5007" s="254">
        <v>0</v>
      </c>
    </row>
    <row r="5008" spans="1:5" x14ac:dyDescent="0.25">
      <c r="A5008" s="253" t="s">
        <v>260</v>
      </c>
      <c r="B5008" s="250" t="s">
        <v>2788</v>
      </c>
      <c r="C5008" s="250" t="s">
        <v>5636</v>
      </c>
      <c r="D5008" s="250"/>
      <c r="E5008" s="250"/>
    </row>
    <row r="5009" spans="1:5" x14ac:dyDescent="0.25">
      <c r="A5009" s="253" t="s">
        <v>260</v>
      </c>
      <c r="B5009" s="250" t="s">
        <v>345</v>
      </c>
      <c r="C5009" s="250" t="s">
        <v>5637</v>
      </c>
      <c r="D5009" s="254">
        <v>2871</v>
      </c>
      <c r="E5009" s="254">
        <v>0</v>
      </c>
    </row>
    <row r="5010" spans="1:5" x14ac:dyDescent="0.25">
      <c r="A5010" s="253" t="s">
        <v>260</v>
      </c>
      <c r="B5010" s="250" t="s">
        <v>1231</v>
      </c>
      <c r="C5010" s="250" t="s">
        <v>5638</v>
      </c>
      <c r="D5010" s="254">
        <v>0</v>
      </c>
      <c r="E5010" s="250"/>
    </row>
    <row r="5011" spans="1:5" x14ac:dyDescent="0.25">
      <c r="A5011" s="253" t="s">
        <v>260</v>
      </c>
      <c r="B5011" s="250" t="s">
        <v>678</v>
      </c>
      <c r="C5011" s="250" t="s">
        <v>5639</v>
      </c>
      <c r="D5011" s="254">
        <v>358540</v>
      </c>
      <c r="E5011" s="254">
        <v>0</v>
      </c>
    </row>
    <row r="5012" spans="1:5" x14ac:dyDescent="0.25">
      <c r="A5012" s="253" t="s">
        <v>260</v>
      </c>
      <c r="B5012" s="250" t="s">
        <v>270</v>
      </c>
      <c r="C5012" s="250" t="s">
        <v>5640</v>
      </c>
      <c r="D5012" s="254">
        <v>-1000</v>
      </c>
      <c r="E5012" s="254">
        <v>0</v>
      </c>
    </row>
    <row r="5013" spans="1:5" x14ac:dyDescent="0.25">
      <c r="A5013" s="253" t="s">
        <v>260</v>
      </c>
      <c r="B5013" s="250" t="s">
        <v>261</v>
      </c>
      <c r="C5013" s="250" t="s">
        <v>5641</v>
      </c>
      <c r="D5013" s="254">
        <v>0</v>
      </c>
      <c r="E5013" s="254">
        <v>0</v>
      </c>
    </row>
    <row r="5014" spans="1:5" x14ac:dyDescent="0.25">
      <c r="A5014" s="253" t="s">
        <v>260</v>
      </c>
      <c r="B5014" s="250" t="s">
        <v>263</v>
      </c>
      <c r="C5014" s="250" t="s">
        <v>5642</v>
      </c>
      <c r="D5014" s="254">
        <v>15405</v>
      </c>
      <c r="E5014" s="254">
        <v>0</v>
      </c>
    </row>
    <row r="5015" spans="1:5" x14ac:dyDescent="0.25">
      <c r="A5015" s="253" t="s">
        <v>260</v>
      </c>
      <c r="B5015" s="250" t="s">
        <v>261</v>
      </c>
      <c r="C5015" s="250" t="s">
        <v>5643</v>
      </c>
      <c r="D5015" s="254">
        <v>3488</v>
      </c>
      <c r="E5015" s="254">
        <v>0</v>
      </c>
    </row>
    <row r="5016" spans="1:5" x14ac:dyDescent="0.25">
      <c r="A5016" s="253" t="s">
        <v>260</v>
      </c>
      <c r="B5016" s="250" t="s">
        <v>1175</v>
      </c>
      <c r="C5016" s="250" t="s">
        <v>5644</v>
      </c>
      <c r="D5016" s="254">
        <v>1355576</v>
      </c>
      <c r="E5016" s="254">
        <v>0</v>
      </c>
    </row>
    <row r="5017" spans="1:5" x14ac:dyDescent="0.25">
      <c r="A5017" s="253" t="s">
        <v>260</v>
      </c>
      <c r="B5017" s="250" t="s">
        <v>261</v>
      </c>
      <c r="C5017" s="250" t="s">
        <v>5645</v>
      </c>
      <c r="D5017" s="254">
        <v>3869905</v>
      </c>
      <c r="E5017" s="250"/>
    </row>
    <row r="5018" spans="1:5" x14ac:dyDescent="0.25">
      <c r="A5018" s="253" t="s">
        <v>260</v>
      </c>
      <c r="B5018" s="250" t="s">
        <v>263</v>
      </c>
      <c r="C5018" s="250" t="s">
        <v>5646</v>
      </c>
      <c r="D5018" s="254">
        <v>398000</v>
      </c>
      <c r="E5018" s="254">
        <v>0</v>
      </c>
    </row>
    <row r="5019" spans="1:5" x14ac:dyDescent="0.25">
      <c r="A5019" s="253" t="s">
        <v>260</v>
      </c>
      <c r="B5019" s="250" t="s">
        <v>263</v>
      </c>
      <c r="C5019" s="250" t="s">
        <v>5647</v>
      </c>
      <c r="D5019" s="254">
        <v>86609</v>
      </c>
      <c r="E5019" s="254">
        <v>0</v>
      </c>
    </row>
    <row r="5020" spans="1:5" x14ac:dyDescent="0.25">
      <c r="A5020" s="253" t="s">
        <v>260</v>
      </c>
      <c r="B5020" s="250" t="s">
        <v>728</v>
      </c>
      <c r="C5020" s="250" t="s">
        <v>5648</v>
      </c>
      <c r="D5020" s="254">
        <v>272</v>
      </c>
      <c r="E5020" s="254">
        <v>0</v>
      </c>
    </row>
    <row r="5021" spans="1:5" x14ac:dyDescent="0.25">
      <c r="A5021" s="253" t="s">
        <v>260</v>
      </c>
      <c r="B5021" s="250" t="s">
        <v>261</v>
      </c>
      <c r="C5021" s="250" t="s">
        <v>5649</v>
      </c>
      <c r="D5021" s="254">
        <v>3008</v>
      </c>
      <c r="E5021" s="254">
        <v>0</v>
      </c>
    </row>
    <row r="5022" spans="1:5" x14ac:dyDescent="0.25">
      <c r="A5022" s="253" t="s">
        <v>260</v>
      </c>
      <c r="B5022" s="250" t="s">
        <v>692</v>
      </c>
      <c r="C5022" s="250" t="s">
        <v>5650</v>
      </c>
      <c r="D5022" s="254">
        <v>202000</v>
      </c>
      <c r="E5022" s="254">
        <v>0</v>
      </c>
    </row>
    <row r="5023" spans="1:5" x14ac:dyDescent="0.25">
      <c r="A5023" s="253" t="s">
        <v>260</v>
      </c>
      <c r="B5023" s="250" t="s">
        <v>2287</v>
      </c>
      <c r="C5023" s="250" t="s">
        <v>5651</v>
      </c>
      <c r="D5023" s="254">
        <v>10462</v>
      </c>
      <c r="E5023" s="254">
        <v>0</v>
      </c>
    </row>
    <row r="5024" spans="1:5" x14ac:dyDescent="0.25">
      <c r="A5024" s="253" t="s">
        <v>260</v>
      </c>
      <c r="B5024" s="250" t="s">
        <v>604</v>
      </c>
      <c r="C5024" s="250" t="s">
        <v>5652</v>
      </c>
      <c r="D5024" s="254">
        <v>14297</v>
      </c>
      <c r="E5024" s="254">
        <v>0</v>
      </c>
    </row>
    <row r="5025" spans="1:5" x14ac:dyDescent="0.25">
      <c r="A5025" s="253" t="s">
        <v>260</v>
      </c>
      <c r="B5025" s="250" t="s">
        <v>649</v>
      </c>
      <c r="C5025" s="250" t="s">
        <v>5653</v>
      </c>
      <c r="D5025" s="254">
        <v>261</v>
      </c>
      <c r="E5025" s="254">
        <v>0</v>
      </c>
    </row>
    <row r="5026" spans="1:5" x14ac:dyDescent="0.25">
      <c r="A5026" s="253" t="s">
        <v>260</v>
      </c>
      <c r="B5026" s="250" t="s">
        <v>291</v>
      </c>
      <c r="C5026" s="250" t="s">
        <v>5654</v>
      </c>
      <c r="D5026" s="254">
        <v>7779</v>
      </c>
      <c r="E5026" s="254">
        <v>0</v>
      </c>
    </row>
    <row r="5027" spans="1:5" x14ac:dyDescent="0.25">
      <c r="A5027" s="253" t="s">
        <v>260</v>
      </c>
      <c r="B5027" s="250" t="s">
        <v>5627</v>
      </c>
      <c r="C5027" s="250" t="s">
        <v>5655</v>
      </c>
      <c r="D5027" s="254">
        <v>10194</v>
      </c>
      <c r="E5027" s="254">
        <v>0</v>
      </c>
    </row>
    <row r="5028" spans="1:5" x14ac:dyDescent="0.25">
      <c r="A5028" s="253" t="s">
        <v>260</v>
      </c>
      <c r="B5028" s="250" t="s">
        <v>1253</v>
      </c>
      <c r="C5028" s="250" t="s">
        <v>5656</v>
      </c>
      <c r="D5028" s="254">
        <v>0</v>
      </c>
      <c r="E5028" s="254">
        <v>0</v>
      </c>
    </row>
    <row r="5029" spans="1:5" x14ac:dyDescent="0.25">
      <c r="A5029" s="253" t="s">
        <v>260</v>
      </c>
      <c r="B5029" s="250" t="s">
        <v>1849</v>
      </c>
      <c r="C5029" s="250" t="s">
        <v>5657</v>
      </c>
      <c r="D5029" s="254">
        <v>25003</v>
      </c>
      <c r="E5029" s="250"/>
    </row>
    <row r="5030" spans="1:5" x14ac:dyDescent="0.25">
      <c r="A5030" s="253" t="s">
        <v>260</v>
      </c>
      <c r="B5030" s="250" t="s">
        <v>5658</v>
      </c>
      <c r="C5030" s="250" t="s">
        <v>5659</v>
      </c>
      <c r="D5030" s="254">
        <v>0</v>
      </c>
      <c r="E5030" s="254">
        <v>0</v>
      </c>
    </row>
    <row r="5031" spans="1:5" x14ac:dyDescent="0.25">
      <c r="A5031" s="253" t="s">
        <v>260</v>
      </c>
      <c r="B5031" s="250" t="s">
        <v>566</v>
      </c>
      <c r="C5031" s="250" t="s">
        <v>5660</v>
      </c>
      <c r="D5031" s="254">
        <v>30365</v>
      </c>
      <c r="E5031" s="254">
        <v>0</v>
      </c>
    </row>
    <row r="5032" spans="1:5" x14ac:dyDescent="0.25">
      <c r="A5032" s="253" t="s">
        <v>260</v>
      </c>
      <c r="B5032" s="250" t="s">
        <v>412</v>
      </c>
      <c r="C5032" s="250" t="s">
        <v>5661</v>
      </c>
      <c r="D5032" s="254">
        <v>10658</v>
      </c>
      <c r="E5032" s="254">
        <v>0</v>
      </c>
    </row>
    <row r="5033" spans="1:5" x14ac:dyDescent="0.25">
      <c r="A5033" s="253" t="s">
        <v>260</v>
      </c>
      <c r="B5033" s="250" t="s">
        <v>263</v>
      </c>
      <c r="C5033" s="250" t="s">
        <v>5662</v>
      </c>
      <c r="D5033" s="254">
        <v>20746</v>
      </c>
      <c r="E5033" s="250"/>
    </row>
    <row r="5034" spans="1:5" x14ac:dyDescent="0.25">
      <c r="A5034" s="253" t="s">
        <v>260</v>
      </c>
      <c r="B5034" s="250" t="s">
        <v>5259</v>
      </c>
      <c r="C5034" s="250" t="s">
        <v>5663</v>
      </c>
      <c r="D5034" s="254">
        <v>669757</v>
      </c>
      <c r="E5034" s="254">
        <v>0</v>
      </c>
    </row>
    <row r="5035" spans="1:5" x14ac:dyDescent="0.25">
      <c r="A5035" s="253" t="s">
        <v>260</v>
      </c>
      <c r="B5035" s="250" t="s">
        <v>505</v>
      </c>
      <c r="C5035" s="250" t="s">
        <v>5664</v>
      </c>
      <c r="D5035" s="254">
        <v>46899</v>
      </c>
      <c r="E5035" s="254">
        <v>0</v>
      </c>
    </row>
    <row r="5036" spans="1:5" x14ac:dyDescent="0.25">
      <c r="A5036" s="253" t="s">
        <v>260</v>
      </c>
      <c r="B5036" s="250" t="s">
        <v>352</v>
      </c>
      <c r="C5036" s="250" t="s">
        <v>5665</v>
      </c>
      <c r="D5036" s="254">
        <v>5451878</v>
      </c>
      <c r="E5036" s="250"/>
    </row>
    <row r="5037" spans="1:5" x14ac:dyDescent="0.25">
      <c r="A5037" s="253" t="s">
        <v>260</v>
      </c>
      <c r="B5037" s="250" t="s">
        <v>692</v>
      </c>
      <c r="C5037" s="250" t="s">
        <v>5666</v>
      </c>
      <c r="D5037" s="254">
        <v>399064</v>
      </c>
      <c r="E5037" s="250"/>
    </row>
    <row r="5038" spans="1:5" x14ac:dyDescent="0.25">
      <c r="A5038" s="253" t="s">
        <v>260</v>
      </c>
      <c r="B5038" s="250" t="s">
        <v>412</v>
      </c>
      <c r="C5038" s="250" t="s">
        <v>5667</v>
      </c>
      <c r="D5038" s="250"/>
      <c r="E5038" s="250"/>
    </row>
    <row r="5039" spans="1:5" x14ac:dyDescent="0.25">
      <c r="A5039" s="253" t="s">
        <v>260</v>
      </c>
      <c r="B5039" s="250" t="s">
        <v>4656</v>
      </c>
      <c r="C5039" s="250" t="s">
        <v>5668</v>
      </c>
      <c r="D5039" s="254">
        <v>25736</v>
      </c>
      <c r="E5039" s="254">
        <v>0</v>
      </c>
    </row>
    <row r="5040" spans="1:5" x14ac:dyDescent="0.25">
      <c r="A5040" s="253" t="s">
        <v>260</v>
      </c>
      <c r="B5040" s="250" t="s">
        <v>5669</v>
      </c>
      <c r="C5040" s="250" t="s">
        <v>5670</v>
      </c>
      <c r="D5040" s="254">
        <v>1</v>
      </c>
      <c r="E5040" s="254">
        <v>0</v>
      </c>
    </row>
    <row r="5041" spans="1:5" x14ac:dyDescent="0.25">
      <c r="A5041" s="253" t="s">
        <v>260</v>
      </c>
      <c r="B5041" s="250" t="s">
        <v>263</v>
      </c>
      <c r="C5041" s="250" t="s">
        <v>5671</v>
      </c>
      <c r="D5041" s="254">
        <v>151047</v>
      </c>
      <c r="E5041" s="250"/>
    </row>
    <row r="5042" spans="1:5" x14ac:dyDescent="0.25">
      <c r="A5042" s="253" t="s">
        <v>260</v>
      </c>
      <c r="B5042" s="250" t="s">
        <v>261</v>
      </c>
      <c r="C5042" s="250" t="s">
        <v>5672</v>
      </c>
      <c r="D5042" s="254">
        <v>87303</v>
      </c>
      <c r="E5042" s="254">
        <v>0</v>
      </c>
    </row>
    <row r="5043" spans="1:5" x14ac:dyDescent="0.25">
      <c r="A5043" s="253" t="s">
        <v>260</v>
      </c>
      <c r="B5043" s="250" t="s">
        <v>281</v>
      </c>
      <c r="C5043" s="250" t="s">
        <v>5673</v>
      </c>
      <c r="D5043" s="250"/>
      <c r="E5043" s="250"/>
    </row>
    <row r="5044" spans="1:5" x14ac:dyDescent="0.25">
      <c r="A5044" s="253" t="s">
        <v>260</v>
      </c>
      <c r="B5044" s="250" t="s">
        <v>261</v>
      </c>
      <c r="C5044" s="250" t="s">
        <v>5674</v>
      </c>
      <c r="D5044" s="254">
        <v>19704</v>
      </c>
      <c r="E5044" s="254">
        <v>0</v>
      </c>
    </row>
    <row r="5045" spans="1:5" x14ac:dyDescent="0.25">
      <c r="A5045" s="253" t="s">
        <v>260</v>
      </c>
      <c r="B5045" s="250" t="s">
        <v>291</v>
      </c>
      <c r="C5045" s="250" t="s">
        <v>5675</v>
      </c>
      <c r="D5045" s="250"/>
      <c r="E5045" s="250"/>
    </row>
    <row r="5046" spans="1:5" x14ac:dyDescent="0.25">
      <c r="A5046" s="253" t="s">
        <v>260</v>
      </c>
      <c r="B5046" s="250" t="s">
        <v>261</v>
      </c>
      <c r="C5046" s="250" t="s">
        <v>5676</v>
      </c>
      <c r="D5046" s="254">
        <v>641</v>
      </c>
      <c r="E5046" s="250"/>
    </row>
    <row r="5047" spans="1:5" x14ac:dyDescent="0.25">
      <c r="A5047" s="253" t="s">
        <v>260</v>
      </c>
      <c r="B5047" s="250" t="s">
        <v>263</v>
      </c>
      <c r="C5047" s="250" t="s">
        <v>5677</v>
      </c>
      <c r="D5047" s="254">
        <v>682919</v>
      </c>
      <c r="E5047" s="250"/>
    </row>
    <row r="5048" spans="1:5" x14ac:dyDescent="0.25">
      <c r="A5048" s="253" t="s">
        <v>260</v>
      </c>
      <c r="B5048" s="250" t="s">
        <v>345</v>
      </c>
      <c r="C5048" s="250" t="s">
        <v>5678</v>
      </c>
      <c r="D5048" s="254">
        <v>63985</v>
      </c>
      <c r="E5048" s="254">
        <v>0</v>
      </c>
    </row>
    <row r="5049" spans="1:5" x14ac:dyDescent="0.25">
      <c r="A5049" s="253" t="s">
        <v>260</v>
      </c>
      <c r="B5049" s="250" t="s">
        <v>270</v>
      </c>
      <c r="C5049" s="250" t="s">
        <v>5679</v>
      </c>
      <c r="D5049" s="254">
        <v>1188364</v>
      </c>
      <c r="E5049" s="254">
        <v>0</v>
      </c>
    </row>
    <row r="5050" spans="1:5" x14ac:dyDescent="0.25">
      <c r="A5050" s="253" t="s">
        <v>260</v>
      </c>
      <c r="B5050" s="250" t="s">
        <v>1785</v>
      </c>
      <c r="C5050" s="250" t="s">
        <v>5680</v>
      </c>
      <c r="D5050" s="254">
        <v>6300</v>
      </c>
      <c r="E5050" s="254">
        <v>0</v>
      </c>
    </row>
    <row r="5051" spans="1:5" x14ac:dyDescent="0.25">
      <c r="A5051" s="253" t="s">
        <v>260</v>
      </c>
      <c r="B5051" s="250" t="s">
        <v>270</v>
      </c>
      <c r="C5051" s="250" t="s">
        <v>5681</v>
      </c>
      <c r="D5051" s="254">
        <v>0</v>
      </c>
      <c r="E5051" s="254">
        <v>0</v>
      </c>
    </row>
    <row r="5052" spans="1:5" x14ac:dyDescent="0.25">
      <c r="A5052" s="253" t="s">
        <v>260</v>
      </c>
      <c r="B5052" s="250" t="s">
        <v>378</v>
      </c>
      <c r="C5052" s="250" t="s">
        <v>5682</v>
      </c>
      <c r="D5052" s="254">
        <v>1332084</v>
      </c>
      <c r="E5052" s="254">
        <v>0</v>
      </c>
    </row>
    <row r="5053" spans="1:5" x14ac:dyDescent="0.25">
      <c r="A5053" s="253" t="s">
        <v>260</v>
      </c>
      <c r="B5053" s="250" t="s">
        <v>5683</v>
      </c>
      <c r="C5053" s="250" t="s">
        <v>5684</v>
      </c>
      <c r="D5053" s="254">
        <v>62</v>
      </c>
      <c r="E5053" s="254">
        <v>0</v>
      </c>
    </row>
    <row r="5054" spans="1:5" x14ac:dyDescent="0.25">
      <c r="A5054" s="253" t="s">
        <v>260</v>
      </c>
      <c r="B5054" s="250" t="s">
        <v>776</v>
      </c>
      <c r="C5054" s="250" t="s">
        <v>5685</v>
      </c>
      <c r="D5054" s="254">
        <v>9192</v>
      </c>
      <c r="E5054" s="254">
        <v>0</v>
      </c>
    </row>
    <row r="5055" spans="1:5" x14ac:dyDescent="0.25">
      <c r="A5055" s="253" t="s">
        <v>260</v>
      </c>
      <c r="B5055" s="250" t="s">
        <v>337</v>
      </c>
      <c r="C5055" s="250" t="s">
        <v>5686</v>
      </c>
      <c r="D5055" s="254">
        <v>0</v>
      </c>
      <c r="E5055" s="254">
        <v>0</v>
      </c>
    </row>
    <row r="5056" spans="1:5" x14ac:dyDescent="0.25">
      <c r="A5056" s="253" t="s">
        <v>260</v>
      </c>
      <c r="B5056" s="250" t="s">
        <v>2280</v>
      </c>
      <c r="C5056" s="250" t="s">
        <v>5687</v>
      </c>
      <c r="D5056" s="254">
        <v>2811916</v>
      </c>
      <c r="E5056" s="254">
        <v>0</v>
      </c>
    </row>
    <row r="5057" spans="1:5" x14ac:dyDescent="0.25">
      <c r="A5057" s="253" t="s">
        <v>260</v>
      </c>
      <c r="B5057" s="250" t="s">
        <v>261</v>
      </c>
      <c r="C5057" s="250" t="s">
        <v>5688</v>
      </c>
      <c r="D5057" s="254">
        <v>49846617</v>
      </c>
      <c r="E5057" s="254">
        <v>0</v>
      </c>
    </row>
    <row r="5058" spans="1:5" x14ac:dyDescent="0.25">
      <c r="A5058" s="253" t="s">
        <v>260</v>
      </c>
      <c r="B5058" s="250" t="s">
        <v>2317</v>
      </c>
      <c r="C5058" s="250" t="s">
        <v>5689</v>
      </c>
      <c r="D5058" s="254">
        <v>0</v>
      </c>
      <c r="E5058" s="254">
        <v>0</v>
      </c>
    </row>
    <row r="5059" spans="1:5" x14ac:dyDescent="0.25">
      <c r="A5059" s="253" t="s">
        <v>260</v>
      </c>
      <c r="B5059" s="250" t="s">
        <v>261</v>
      </c>
      <c r="C5059" s="250" t="s">
        <v>5690</v>
      </c>
      <c r="D5059" s="254">
        <v>1948476</v>
      </c>
      <c r="E5059" s="254">
        <v>0</v>
      </c>
    </row>
    <row r="5060" spans="1:5" x14ac:dyDescent="0.25">
      <c r="A5060" s="253" t="s">
        <v>260</v>
      </c>
      <c r="B5060" s="250" t="s">
        <v>261</v>
      </c>
      <c r="C5060" s="250" t="s">
        <v>5691</v>
      </c>
      <c r="D5060" s="254">
        <v>25951847</v>
      </c>
      <c r="E5060" s="250"/>
    </row>
    <row r="5061" spans="1:5" x14ac:dyDescent="0.25">
      <c r="A5061" s="253" t="s">
        <v>260</v>
      </c>
      <c r="B5061" s="250" t="s">
        <v>325</v>
      </c>
      <c r="C5061" s="250" t="s">
        <v>5692</v>
      </c>
      <c r="D5061" s="254">
        <v>675361</v>
      </c>
      <c r="E5061" s="254">
        <v>0</v>
      </c>
    </row>
    <row r="5062" spans="1:5" x14ac:dyDescent="0.25">
      <c r="A5062" s="253" t="s">
        <v>260</v>
      </c>
      <c r="B5062" s="250" t="s">
        <v>5693</v>
      </c>
      <c r="C5062" s="250" t="s">
        <v>5694</v>
      </c>
      <c r="D5062" s="250"/>
      <c r="E5062" s="250"/>
    </row>
    <row r="5063" spans="1:5" x14ac:dyDescent="0.25">
      <c r="A5063" s="253" t="s">
        <v>260</v>
      </c>
      <c r="B5063" s="250" t="s">
        <v>535</v>
      </c>
      <c r="C5063" s="250" t="s">
        <v>5695</v>
      </c>
      <c r="D5063" s="254">
        <v>8781</v>
      </c>
      <c r="E5063" s="254">
        <v>0</v>
      </c>
    </row>
    <row r="5064" spans="1:5" x14ac:dyDescent="0.25">
      <c r="A5064" s="253" t="s">
        <v>260</v>
      </c>
      <c r="B5064" s="250" t="s">
        <v>1138</v>
      </c>
      <c r="C5064" s="250" t="s">
        <v>5696</v>
      </c>
      <c r="D5064" s="254">
        <v>0</v>
      </c>
      <c r="E5064" s="254">
        <v>0</v>
      </c>
    </row>
    <row r="5065" spans="1:5" x14ac:dyDescent="0.25">
      <c r="A5065" s="253" t="s">
        <v>260</v>
      </c>
      <c r="B5065" s="250" t="s">
        <v>383</v>
      </c>
      <c r="C5065" s="250" t="s">
        <v>5697</v>
      </c>
      <c r="D5065" s="254">
        <v>0</v>
      </c>
      <c r="E5065" s="254">
        <v>0</v>
      </c>
    </row>
    <row r="5066" spans="1:5" x14ac:dyDescent="0.25">
      <c r="A5066" s="253" t="s">
        <v>260</v>
      </c>
      <c r="B5066" s="250" t="s">
        <v>263</v>
      </c>
      <c r="C5066" s="250" t="s">
        <v>5698</v>
      </c>
      <c r="D5066" s="254">
        <v>100</v>
      </c>
      <c r="E5066" s="254">
        <v>0</v>
      </c>
    </row>
    <row r="5067" spans="1:5" x14ac:dyDescent="0.25">
      <c r="A5067" s="253" t="s">
        <v>260</v>
      </c>
      <c r="B5067" s="250" t="s">
        <v>263</v>
      </c>
      <c r="C5067" s="250" t="s">
        <v>5699</v>
      </c>
      <c r="D5067" s="254">
        <v>145671</v>
      </c>
      <c r="E5067" s="254">
        <v>0</v>
      </c>
    </row>
    <row r="5068" spans="1:5" x14ac:dyDescent="0.25">
      <c r="A5068" s="253" t="s">
        <v>260</v>
      </c>
      <c r="B5068" s="250" t="s">
        <v>278</v>
      </c>
      <c r="C5068" s="250" t="s">
        <v>5700</v>
      </c>
      <c r="D5068" s="254">
        <v>71926</v>
      </c>
      <c r="E5068" s="254">
        <v>0</v>
      </c>
    </row>
    <row r="5069" spans="1:5" x14ac:dyDescent="0.25">
      <c r="A5069" s="253" t="s">
        <v>260</v>
      </c>
      <c r="B5069" s="250" t="s">
        <v>291</v>
      </c>
      <c r="C5069" s="250" t="s">
        <v>5701</v>
      </c>
      <c r="D5069" s="254">
        <v>279275</v>
      </c>
      <c r="E5069" s="254">
        <v>0</v>
      </c>
    </row>
    <row r="5070" spans="1:5" x14ac:dyDescent="0.25">
      <c r="A5070" s="253" t="s">
        <v>260</v>
      </c>
      <c r="B5070" s="250" t="s">
        <v>714</v>
      </c>
      <c r="C5070" s="250" t="s">
        <v>5702</v>
      </c>
      <c r="D5070" s="254">
        <v>77564</v>
      </c>
      <c r="E5070" s="254">
        <v>0</v>
      </c>
    </row>
    <row r="5071" spans="1:5" x14ac:dyDescent="0.25">
      <c r="A5071" s="253" t="s">
        <v>260</v>
      </c>
      <c r="B5071" s="250" t="s">
        <v>270</v>
      </c>
      <c r="C5071" s="250" t="s">
        <v>5703</v>
      </c>
      <c r="D5071" s="254">
        <v>402501</v>
      </c>
      <c r="E5071" s="254">
        <v>0</v>
      </c>
    </row>
    <row r="5072" spans="1:5" x14ac:dyDescent="0.25">
      <c r="A5072" s="253" t="s">
        <v>260</v>
      </c>
      <c r="B5072" s="250" t="s">
        <v>1173</v>
      </c>
      <c r="C5072" s="250" t="s">
        <v>5704</v>
      </c>
      <c r="D5072" s="254">
        <v>844</v>
      </c>
      <c r="E5072" s="254">
        <v>0</v>
      </c>
    </row>
    <row r="5073" spans="1:5" x14ac:dyDescent="0.25">
      <c r="A5073" s="253" t="s">
        <v>260</v>
      </c>
      <c r="B5073" s="250" t="s">
        <v>270</v>
      </c>
      <c r="C5073" s="250" t="s">
        <v>5705</v>
      </c>
      <c r="D5073" s="254">
        <v>1000</v>
      </c>
      <c r="E5073" s="254">
        <v>0</v>
      </c>
    </row>
    <row r="5074" spans="1:5" x14ac:dyDescent="0.25">
      <c r="A5074" s="253" t="s">
        <v>260</v>
      </c>
      <c r="B5074" s="250" t="s">
        <v>270</v>
      </c>
      <c r="C5074" s="250" t="s">
        <v>5706</v>
      </c>
      <c r="D5074" s="254">
        <v>1000</v>
      </c>
      <c r="E5074" s="254">
        <v>0</v>
      </c>
    </row>
    <row r="5075" spans="1:5" x14ac:dyDescent="0.25">
      <c r="A5075" s="253" t="s">
        <v>260</v>
      </c>
      <c r="B5075" s="250" t="s">
        <v>261</v>
      </c>
      <c r="C5075" s="250" t="s">
        <v>5707</v>
      </c>
      <c r="D5075" s="254">
        <v>331</v>
      </c>
      <c r="E5075" s="254">
        <v>0</v>
      </c>
    </row>
    <row r="5076" spans="1:5" x14ac:dyDescent="0.25">
      <c r="A5076" s="253" t="s">
        <v>260</v>
      </c>
      <c r="B5076" s="250" t="s">
        <v>345</v>
      </c>
      <c r="C5076" s="250" t="s">
        <v>5708</v>
      </c>
      <c r="D5076" s="254">
        <v>1977186</v>
      </c>
      <c r="E5076" s="254">
        <v>0</v>
      </c>
    </row>
    <row r="5077" spans="1:5" x14ac:dyDescent="0.25">
      <c r="A5077" s="253" t="s">
        <v>260</v>
      </c>
      <c r="B5077" s="250" t="s">
        <v>921</v>
      </c>
      <c r="C5077" s="250" t="s">
        <v>5709</v>
      </c>
      <c r="D5077" s="250"/>
      <c r="E5077" s="250"/>
    </row>
    <row r="5078" spans="1:5" x14ac:dyDescent="0.25">
      <c r="A5078" s="253" t="s">
        <v>260</v>
      </c>
      <c r="B5078" s="250" t="s">
        <v>345</v>
      </c>
      <c r="C5078" s="250" t="s">
        <v>5710</v>
      </c>
      <c r="D5078" s="254">
        <v>59488</v>
      </c>
      <c r="E5078" s="254">
        <v>0</v>
      </c>
    </row>
    <row r="5079" spans="1:5" x14ac:dyDescent="0.25">
      <c r="A5079" s="253" t="s">
        <v>260</v>
      </c>
      <c r="B5079" s="250" t="s">
        <v>263</v>
      </c>
      <c r="C5079" s="250" t="s">
        <v>5711</v>
      </c>
      <c r="D5079" s="250"/>
      <c r="E5079" s="250"/>
    </row>
    <row r="5080" spans="1:5" x14ac:dyDescent="0.25">
      <c r="A5080" s="253" t="s">
        <v>260</v>
      </c>
      <c r="B5080" s="250" t="s">
        <v>261</v>
      </c>
      <c r="C5080" s="250" t="s">
        <v>5712</v>
      </c>
      <c r="D5080" s="254">
        <v>0</v>
      </c>
      <c r="E5080" s="254">
        <v>0</v>
      </c>
    </row>
    <row r="5081" spans="1:5" x14ac:dyDescent="0.25">
      <c r="A5081" s="253" t="s">
        <v>260</v>
      </c>
      <c r="B5081" s="250" t="s">
        <v>5713</v>
      </c>
      <c r="C5081" s="250" t="s">
        <v>5714</v>
      </c>
      <c r="D5081" s="254">
        <v>0</v>
      </c>
      <c r="E5081" s="254">
        <v>0</v>
      </c>
    </row>
    <row r="5082" spans="1:5" x14ac:dyDescent="0.25">
      <c r="A5082" s="253" t="s">
        <v>260</v>
      </c>
      <c r="B5082" s="250" t="s">
        <v>261</v>
      </c>
      <c r="C5082" s="250" t="s">
        <v>5715</v>
      </c>
      <c r="D5082" s="254">
        <v>48</v>
      </c>
      <c r="E5082" s="254">
        <v>0</v>
      </c>
    </row>
    <row r="5083" spans="1:5" x14ac:dyDescent="0.25">
      <c r="A5083" s="253" t="s">
        <v>260</v>
      </c>
      <c r="B5083" s="250" t="s">
        <v>270</v>
      </c>
      <c r="C5083" s="250" t="s">
        <v>5716</v>
      </c>
      <c r="D5083" s="254">
        <v>6168509</v>
      </c>
      <c r="E5083" s="254">
        <v>0</v>
      </c>
    </row>
    <row r="5084" spans="1:5" x14ac:dyDescent="0.25">
      <c r="A5084" s="253" t="s">
        <v>260</v>
      </c>
      <c r="B5084" s="250" t="s">
        <v>698</v>
      </c>
      <c r="C5084" s="250" t="s">
        <v>5717</v>
      </c>
      <c r="D5084" s="254">
        <v>500</v>
      </c>
      <c r="E5084" s="250"/>
    </row>
    <row r="5085" spans="1:5" x14ac:dyDescent="0.25">
      <c r="A5085" s="253" t="s">
        <v>260</v>
      </c>
      <c r="B5085" s="250" t="s">
        <v>765</v>
      </c>
      <c r="C5085" s="250" t="s">
        <v>5718</v>
      </c>
      <c r="D5085" s="254">
        <v>8404</v>
      </c>
      <c r="E5085" s="254">
        <v>0</v>
      </c>
    </row>
    <row r="5086" spans="1:5" x14ac:dyDescent="0.25">
      <c r="A5086" s="253" t="s">
        <v>260</v>
      </c>
      <c r="B5086" s="250" t="s">
        <v>829</v>
      </c>
      <c r="C5086" s="250" t="s">
        <v>5719</v>
      </c>
      <c r="D5086" s="250"/>
      <c r="E5086" s="250"/>
    </row>
    <row r="5087" spans="1:5" x14ac:dyDescent="0.25">
      <c r="A5087" s="253" t="s">
        <v>260</v>
      </c>
      <c r="B5087" s="250" t="s">
        <v>1579</v>
      </c>
      <c r="C5087" s="250" t="s">
        <v>5720</v>
      </c>
      <c r="D5087" s="254">
        <v>772</v>
      </c>
      <c r="E5087" s="254">
        <v>0</v>
      </c>
    </row>
    <row r="5088" spans="1:5" x14ac:dyDescent="0.25">
      <c r="A5088" s="253" t="s">
        <v>260</v>
      </c>
      <c r="B5088" s="250" t="s">
        <v>270</v>
      </c>
      <c r="C5088" s="250" t="s">
        <v>5721</v>
      </c>
      <c r="D5088" s="254">
        <v>13545813</v>
      </c>
      <c r="E5088" s="254">
        <v>0</v>
      </c>
    </row>
    <row r="5089" spans="1:5" x14ac:dyDescent="0.25">
      <c r="A5089" s="253" t="s">
        <v>260</v>
      </c>
      <c r="B5089" s="250" t="s">
        <v>291</v>
      </c>
      <c r="C5089" s="250" t="s">
        <v>5722</v>
      </c>
      <c r="D5089" s="254">
        <v>43396</v>
      </c>
      <c r="E5089" s="254">
        <v>0</v>
      </c>
    </row>
    <row r="5090" spans="1:5" x14ac:dyDescent="0.25">
      <c r="A5090" s="253" t="s">
        <v>260</v>
      </c>
      <c r="B5090" s="250" t="s">
        <v>412</v>
      </c>
      <c r="C5090" s="250" t="s">
        <v>5723</v>
      </c>
      <c r="D5090" s="254">
        <v>2024</v>
      </c>
      <c r="E5090" s="254">
        <v>0</v>
      </c>
    </row>
    <row r="5091" spans="1:5" x14ac:dyDescent="0.25">
      <c r="A5091" s="253" t="s">
        <v>260</v>
      </c>
      <c r="B5091" s="250" t="s">
        <v>270</v>
      </c>
      <c r="C5091" s="250" t="s">
        <v>5724</v>
      </c>
      <c r="D5091" s="254">
        <v>2112411</v>
      </c>
      <c r="E5091" s="254">
        <v>0</v>
      </c>
    </row>
    <row r="5092" spans="1:5" x14ac:dyDescent="0.25">
      <c r="A5092" s="253" t="s">
        <v>260</v>
      </c>
      <c r="B5092" s="250" t="s">
        <v>793</v>
      </c>
      <c r="C5092" s="250" t="s">
        <v>5725</v>
      </c>
      <c r="D5092" s="254">
        <v>0</v>
      </c>
      <c r="E5092" s="254">
        <v>0</v>
      </c>
    </row>
    <row r="5093" spans="1:5" x14ac:dyDescent="0.25">
      <c r="A5093" s="253" t="s">
        <v>260</v>
      </c>
      <c r="B5093" s="250" t="s">
        <v>263</v>
      </c>
      <c r="C5093" s="250" t="s">
        <v>5726</v>
      </c>
      <c r="D5093" s="254">
        <v>973081</v>
      </c>
      <c r="E5093" s="254">
        <v>0</v>
      </c>
    </row>
    <row r="5094" spans="1:5" x14ac:dyDescent="0.25">
      <c r="A5094" s="253" t="s">
        <v>260</v>
      </c>
      <c r="B5094" s="250" t="s">
        <v>5727</v>
      </c>
      <c r="C5094" s="250" t="s">
        <v>5728</v>
      </c>
      <c r="D5094" s="254">
        <v>879171</v>
      </c>
      <c r="E5094" s="254">
        <v>0</v>
      </c>
    </row>
    <row r="5095" spans="1:5" x14ac:dyDescent="0.25">
      <c r="A5095" s="253" t="s">
        <v>260</v>
      </c>
      <c r="B5095" s="250" t="s">
        <v>278</v>
      </c>
      <c r="C5095" s="250" t="s">
        <v>5729</v>
      </c>
      <c r="D5095" s="254">
        <v>500244</v>
      </c>
      <c r="E5095" s="254">
        <v>0</v>
      </c>
    </row>
    <row r="5096" spans="1:5" x14ac:dyDescent="0.25">
      <c r="A5096" s="253" t="s">
        <v>260</v>
      </c>
      <c r="B5096" s="250" t="s">
        <v>278</v>
      </c>
      <c r="C5096" s="250" t="s">
        <v>5730</v>
      </c>
      <c r="D5096" s="254">
        <v>0</v>
      </c>
      <c r="E5096" s="254">
        <v>0</v>
      </c>
    </row>
    <row r="5097" spans="1:5" x14ac:dyDescent="0.25">
      <c r="A5097" s="253" t="s">
        <v>260</v>
      </c>
      <c r="B5097" s="250" t="s">
        <v>337</v>
      </c>
      <c r="C5097" s="250" t="s">
        <v>5731</v>
      </c>
      <c r="D5097" s="254">
        <v>7455</v>
      </c>
      <c r="E5097" s="254">
        <v>0</v>
      </c>
    </row>
    <row r="5098" spans="1:5" x14ac:dyDescent="0.25">
      <c r="A5098" s="253" t="s">
        <v>260</v>
      </c>
      <c r="B5098" s="250" t="s">
        <v>261</v>
      </c>
      <c r="C5098" s="250" t="s">
        <v>5732</v>
      </c>
      <c r="D5098" s="254">
        <v>232773</v>
      </c>
      <c r="E5098" s="254">
        <v>0</v>
      </c>
    </row>
    <row r="5099" spans="1:5" x14ac:dyDescent="0.25">
      <c r="A5099" s="253" t="s">
        <v>260</v>
      </c>
      <c r="B5099" s="250" t="s">
        <v>5733</v>
      </c>
      <c r="C5099" s="250" t="s">
        <v>5734</v>
      </c>
      <c r="D5099" s="254">
        <v>3528</v>
      </c>
      <c r="E5099" s="254">
        <v>0</v>
      </c>
    </row>
    <row r="5100" spans="1:5" x14ac:dyDescent="0.25">
      <c r="A5100" s="253" t="s">
        <v>260</v>
      </c>
      <c r="B5100" s="250" t="s">
        <v>263</v>
      </c>
      <c r="C5100" s="250" t="s">
        <v>5735</v>
      </c>
      <c r="D5100" s="254">
        <v>151190</v>
      </c>
      <c r="E5100" s="250"/>
    </row>
    <row r="5101" spans="1:5" x14ac:dyDescent="0.25">
      <c r="A5101" s="253" t="s">
        <v>260</v>
      </c>
      <c r="B5101" s="250" t="s">
        <v>414</v>
      </c>
      <c r="C5101" s="250" t="s">
        <v>5736</v>
      </c>
      <c r="D5101" s="254">
        <v>3692895</v>
      </c>
      <c r="E5101" s="254">
        <v>0</v>
      </c>
    </row>
    <row r="5102" spans="1:5" x14ac:dyDescent="0.25">
      <c r="A5102" s="253" t="s">
        <v>260</v>
      </c>
      <c r="B5102" s="250" t="s">
        <v>5737</v>
      </c>
      <c r="C5102" s="250" t="s">
        <v>5738</v>
      </c>
      <c r="D5102" s="254">
        <v>19135</v>
      </c>
      <c r="E5102" s="254">
        <v>0</v>
      </c>
    </row>
    <row r="5103" spans="1:5" x14ac:dyDescent="0.25">
      <c r="A5103" s="253" t="s">
        <v>260</v>
      </c>
      <c r="B5103" s="250" t="s">
        <v>5739</v>
      </c>
      <c r="C5103" s="250" t="s">
        <v>5740</v>
      </c>
      <c r="D5103" s="254">
        <v>1</v>
      </c>
      <c r="E5103" s="254">
        <v>0</v>
      </c>
    </row>
    <row r="5104" spans="1:5" x14ac:dyDescent="0.25">
      <c r="A5104" s="253" t="s">
        <v>260</v>
      </c>
      <c r="B5104" s="250" t="s">
        <v>291</v>
      </c>
      <c r="C5104" s="250" t="s">
        <v>5741</v>
      </c>
      <c r="D5104" s="254">
        <v>370255</v>
      </c>
      <c r="E5104" s="254">
        <v>0</v>
      </c>
    </row>
    <row r="5105" spans="1:5" x14ac:dyDescent="0.25">
      <c r="A5105" s="253" t="s">
        <v>260</v>
      </c>
      <c r="B5105" s="250" t="s">
        <v>3460</v>
      </c>
      <c r="C5105" s="250" t="s">
        <v>5742</v>
      </c>
      <c r="D5105" s="254">
        <v>10164</v>
      </c>
      <c r="E5105" s="254">
        <v>0</v>
      </c>
    </row>
    <row r="5106" spans="1:5" x14ac:dyDescent="0.25">
      <c r="A5106" s="253" t="s">
        <v>260</v>
      </c>
      <c r="B5106" s="250" t="s">
        <v>555</v>
      </c>
      <c r="C5106" s="250" t="s">
        <v>5743</v>
      </c>
      <c r="D5106" s="250"/>
      <c r="E5106" s="250"/>
    </row>
    <row r="5107" spans="1:5" x14ac:dyDescent="0.25">
      <c r="A5107" s="253" t="s">
        <v>260</v>
      </c>
      <c r="B5107" s="250" t="s">
        <v>3460</v>
      </c>
      <c r="C5107" s="250" t="s">
        <v>5744</v>
      </c>
      <c r="D5107" s="254">
        <v>1654247</v>
      </c>
      <c r="E5107" s="254">
        <v>0</v>
      </c>
    </row>
    <row r="5108" spans="1:5" x14ac:dyDescent="0.25">
      <c r="A5108" s="253" t="s">
        <v>260</v>
      </c>
      <c r="B5108" s="250" t="s">
        <v>263</v>
      </c>
      <c r="C5108" s="250" t="s">
        <v>5745</v>
      </c>
      <c r="D5108" s="250"/>
      <c r="E5108" s="250"/>
    </row>
    <row r="5109" spans="1:5" x14ac:dyDescent="0.25">
      <c r="A5109" s="253" t="s">
        <v>260</v>
      </c>
      <c r="B5109" s="250" t="s">
        <v>261</v>
      </c>
      <c r="C5109" s="250" t="s">
        <v>5746</v>
      </c>
      <c r="D5109" s="254">
        <v>16864</v>
      </c>
      <c r="E5109" s="254">
        <v>0</v>
      </c>
    </row>
    <row r="5110" spans="1:5" x14ac:dyDescent="0.25">
      <c r="A5110" s="253" t="s">
        <v>260</v>
      </c>
      <c r="B5110" s="250" t="s">
        <v>261</v>
      </c>
      <c r="C5110" s="250" t="s">
        <v>5747</v>
      </c>
      <c r="D5110" s="254">
        <v>8377211</v>
      </c>
      <c r="E5110" s="254">
        <v>0</v>
      </c>
    </row>
    <row r="5111" spans="1:5" x14ac:dyDescent="0.25">
      <c r="A5111" s="253" t="s">
        <v>260</v>
      </c>
      <c r="B5111" s="250" t="s">
        <v>263</v>
      </c>
      <c r="C5111" s="250" t="s">
        <v>5748</v>
      </c>
      <c r="D5111" s="254">
        <v>826456</v>
      </c>
      <c r="E5111" s="254">
        <v>0</v>
      </c>
    </row>
    <row r="5112" spans="1:5" x14ac:dyDescent="0.25">
      <c r="A5112" s="253" t="s">
        <v>260</v>
      </c>
      <c r="B5112" s="250" t="s">
        <v>291</v>
      </c>
      <c r="C5112" s="250" t="s">
        <v>5749</v>
      </c>
      <c r="D5112" s="254">
        <v>8183</v>
      </c>
      <c r="E5112" s="254">
        <v>0</v>
      </c>
    </row>
    <row r="5113" spans="1:5" x14ac:dyDescent="0.25">
      <c r="A5113" s="253" t="s">
        <v>260</v>
      </c>
      <c r="B5113" s="250" t="s">
        <v>270</v>
      </c>
      <c r="C5113" s="250" t="s">
        <v>5750</v>
      </c>
      <c r="D5113" s="254">
        <v>6675059</v>
      </c>
      <c r="E5113" s="250"/>
    </row>
    <row r="5114" spans="1:5" x14ac:dyDescent="0.25">
      <c r="A5114" s="253" t="s">
        <v>260</v>
      </c>
      <c r="B5114" s="250" t="s">
        <v>261</v>
      </c>
      <c r="C5114" s="250" t="s">
        <v>5751</v>
      </c>
      <c r="D5114" s="254">
        <v>48276</v>
      </c>
      <c r="E5114" s="254">
        <v>0</v>
      </c>
    </row>
    <row r="5115" spans="1:5" x14ac:dyDescent="0.25">
      <c r="A5115" s="253" t="s">
        <v>260</v>
      </c>
      <c r="B5115" s="250" t="s">
        <v>5752</v>
      </c>
      <c r="C5115" s="250" t="s">
        <v>5753</v>
      </c>
      <c r="D5115" s="254">
        <v>82039</v>
      </c>
      <c r="E5115" s="254">
        <v>0</v>
      </c>
    </row>
    <row r="5116" spans="1:5" x14ac:dyDescent="0.25">
      <c r="A5116" s="253" t="s">
        <v>260</v>
      </c>
      <c r="B5116" s="250" t="s">
        <v>263</v>
      </c>
      <c r="C5116" s="250" t="s">
        <v>5754</v>
      </c>
      <c r="D5116" s="254">
        <v>0</v>
      </c>
      <c r="E5116" s="254">
        <v>0</v>
      </c>
    </row>
    <row r="5117" spans="1:5" x14ac:dyDescent="0.25">
      <c r="A5117" s="253" t="s">
        <v>260</v>
      </c>
      <c r="B5117" s="250" t="s">
        <v>5755</v>
      </c>
      <c r="C5117" s="250" t="s">
        <v>5756</v>
      </c>
      <c r="D5117" s="254">
        <v>7183</v>
      </c>
      <c r="E5117" s="254">
        <v>0</v>
      </c>
    </row>
    <row r="5118" spans="1:5" x14ac:dyDescent="0.25">
      <c r="A5118" s="253" t="s">
        <v>260</v>
      </c>
      <c r="B5118" s="250" t="s">
        <v>261</v>
      </c>
      <c r="C5118" s="250" t="s">
        <v>5757</v>
      </c>
      <c r="D5118" s="254">
        <v>5100</v>
      </c>
      <c r="E5118" s="254">
        <v>0</v>
      </c>
    </row>
    <row r="5119" spans="1:5" x14ac:dyDescent="0.25">
      <c r="A5119" s="253" t="s">
        <v>260</v>
      </c>
      <c r="B5119" s="250" t="s">
        <v>270</v>
      </c>
      <c r="C5119" s="250" t="s">
        <v>5758</v>
      </c>
      <c r="D5119" s="254">
        <v>794489</v>
      </c>
      <c r="E5119" s="250"/>
    </row>
    <row r="5120" spans="1:5" x14ac:dyDescent="0.25">
      <c r="A5120" s="253" t="s">
        <v>260</v>
      </c>
      <c r="B5120" s="250" t="s">
        <v>742</v>
      </c>
      <c r="C5120" s="250" t="s">
        <v>5759</v>
      </c>
      <c r="D5120" s="254">
        <v>1681167</v>
      </c>
      <c r="E5120" s="250"/>
    </row>
    <row r="5121" spans="1:5" x14ac:dyDescent="0.25">
      <c r="A5121" s="253" t="s">
        <v>260</v>
      </c>
      <c r="B5121" s="250" t="s">
        <v>263</v>
      </c>
      <c r="C5121" s="250" t="s">
        <v>5760</v>
      </c>
      <c r="D5121" s="254">
        <v>5984</v>
      </c>
      <c r="E5121" s="254">
        <v>0</v>
      </c>
    </row>
    <row r="5122" spans="1:5" x14ac:dyDescent="0.25">
      <c r="A5122" s="253" t="s">
        <v>260</v>
      </c>
      <c r="B5122" s="250" t="s">
        <v>348</v>
      </c>
      <c r="C5122" s="250" t="s">
        <v>5761</v>
      </c>
      <c r="D5122" s="250"/>
      <c r="E5122" s="250"/>
    </row>
    <row r="5123" spans="1:5" x14ac:dyDescent="0.25">
      <c r="A5123" s="253" t="s">
        <v>260</v>
      </c>
      <c r="B5123" s="250" t="s">
        <v>4735</v>
      </c>
      <c r="C5123" s="250" t="s">
        <v>5762</v>
      </c>
      <c r="D5123" s="254">
        <v>101692</v>
      </c>
      <c r="E5123" s="254">
        <v>0</v>
      </c>
    </row>
    <row r="5124" spans="1:5" x14ac:dyDescent="0.25">
      <c r="A5124" s="253" t="s">
        <v>260</v>
      </c>
      <c r="B5124" s="250" t="s">
        <v>1058</v>
      </c>
      <c r="C5124" s="250" t="s">
        <v>5763</v>
      </c>
      <c r="D5124" s="254">
        <v>0</v>
      </c>
      <c r="E5124" s="254">
        <v>0</v>
      </c>
    </row>
    <row r="5125" spans="1:5" x14ac:dyDescent="0.25">
      <c r="A5125" s="253" t="s">
        <v>260</v>
      </c>
      <c r="B5125" s="250" t="s">
        <v>621</v>
      </c>
      <c r="C5125" s="250" t="s">
        <v>5764</v>
      </c>
      <c r="D5125" s="254">
        <v>100</v>
      </c>
      <c r="E5125" s="254">
        <v>0</v>
      </c>
    </row>
    <row r="5126" spans="1:5" x14ac:dyDescent="0.25">
      <c r="A5126" s="253" t="s">
        <v>260</v>
      </c>
      <c r="B5126" s="250" t="s">
        <v>5765</v>
      </c>
      <c r="C5126" s="250" t="s">
        <v>5766</v>
      </c>
      <c r="D5126" s="254">
        <v>0</v>
      </c>
      <c r="E5126" s="254">
        <v>0</v>
      </c>
    </row>
    <row r="5127" spans="1:5" x14ac:dyDescent="0.25">
      <c r="A5127" s="253" t="s">
        <v>260</v>
      </c>
      <c r="B5127" s="250" t="s">
        <v>5767</v>
      </c>
      <c r="C5127" s="250" t="s">
        <v>5768</v>
      </c>
      <c r="D5127" s="254">
        <v>406227</v>
      </c>
      <c r="E5127" s="254">
        <v>0</v>
      </c>
    </row>
    <row r="5128" spans="1:5" x14ac:dyDescent="0.25">
      <c r="A5128" s="253" t="s">
        <v>260</v>
      </c>
      <c r="B5128" s="250" t="s">
        <v>5769</v>
      </c>
      <c r="C5128" s="250" t="s">
        <v>5770</v>
      </c>
      <c r="D5128" s="254">
        <v>179509</v>
      </c>
      <c r="E5128" s="254">
        <v>0</v>
      </c>
    </row>
    <row r="5129" spans="1:5" x14ac:dyDescent="0.25">
      <c r="A5129" s="253" t="s">
        <v>260</v>
      </c>
      <c r="B5129" s="250" t="s">
        <v>270</v>
      </c>
      <c r="C5129" s="250" t="s">
        <v>5771</v>
      </c>
      <c r="D5129" s="250"/>
      <c r="E5129" s="250"/>
    </row>
    <row r="5130" spans="1:5" x14ac:dyDescent="0.25">
      <c r="A5130" s="253" t="s">
        <v>260</v>
      </c>
      <c r="B5130" s="250" t="s">
        <v>321</v>
      </c>
      <c r="C5130" s="250" t="s">
        <v>5772</v>
      </c>
      <c r="D5130" s="254">
        <v>114339</v>
      </c>
      <c r="E5130" s="254">
        <v>0</v>
      </c>
    </row>
    <row r="5131" spans="1:5" x14ac:dyDescent="0.25">
      <c r="A5131" s="253" t="s">
        <v>260</v>
      </c>
      <c r="B5131" s="250" t="s">
        <v>263</v>
      </c>
      <c r="C5131" s="250" t="s">
        <v>5773</v>
      </c>
      <c r="D5131" s="254">
        <v>1</v>
      </c>
      <c r="E5131" s="254">
        <v>0</v>
      </c>
    </row>
    <row r="5132" spans="1:5" x14ac:dyDescent="0.25">
      <c r="A5132" s="253" t="s">
        <v>260</v>
      </c>
      <c r="B5132" s="250" t="s">
        <v>5239</v>
      </c>
      <c r="C5132" s="250" t="s">
        <v>5774</v>
      </c>
      <c r="D5132" s="254">
        <v>0</v>
      </c>
      <c r="E5132" s="254">
        <v>0</v>
      </c>
    </row>
    <row r="5133" spans="1:5" x14ac:dyDescent="0.25">
      <c r="A5133" s="253" t="s">
        <v>260</v>
      </c>
      <c r="B5133" s="250" t="s">
        <v>261</v>
      </c>
      <c r="C5133" s="250" t="s">
        <v>5775</v>
      </c>
      <c r="D5133" s="254">
        <v>29703</v>
      </c>
      <c r="E5133" s="254">
        <v>0</v>
      </c>
    </row>
    <row r="5134" spans="1:5" x14ac:dyDescent="0.25">
      <c r="A5134" s="253" t="s">
        <v>260</v>
      </c>
      <c r="B5134" s="250" t="s">
        <v>291</v>
      </c>
      <c r="C5134" s="250" t="s">
        <v>5776</v>
      </c>
      <c r="D5134" s="254">
        <v>1020742</v>
      </c>
      <c r="E5134" s="254">
        <v>0</v>
      </c>
    </row>
    <row r="5135" spans="1:5" x14ac:dyDescent="0.25">
      <c r="A5135" s="253" t="s">
        <v>260</v>
      </c>
      <c r="B5135" s="250" t="s">
        <v>495</v>
      </c>
      <c r="C5135" s="250" t="s">
        <v>5777</v>
      </c>
      <c r="D5135" s="254">
        <v>1</v>
      </c>
      <c r="E5135" s="254">
        <v>0</v>
      </c>
    </row>
    <row r="5136" spans="1:5" x14ac:dyDescent="0.25">
      <c r="A5136" s="253" t="s">
        <v>260</v>
      </c>
      <c r="B5136" s="250" t="s">
        <v>325</v>
      </c>
      <c r="C5136" s="250" t="s">
        <v>5778</v>
      </c>
      <c r="D5136" s="254">
        <v>5844</v>
      </c>
      <c r="E5136" s="254">
        <v>0</v>
      </c>
    </row>
    <row r="5137" spans="1:5" x14ac:dyDescent="0.25">
      <c r="A5137" s="253" t="s">
        <v>260</v>
      </c>
      <c r="B5137" s="250" t="s">
        <v>1630</v>
      </c>
      <c r="C5137" s="250" t="s">
        <v>5779</v>
      </c>
      <c r="D5137" s="254">
        <v>9504</v>
      </c>
      <c r="E5137" s="254">
        <v>0</v>
      </c>
    </row>
    <row r="5138" spans="1:5" x14ac:dyDescent="0.25">
      <c r="A5138" s="253" t="s">
        <v>260</v>
      </c>
      <c r="B5138" s="250" t="s">
        <v>263</v>
      </c>
      <c r="C5138" s="250" t="s">
        <v>5780</v>
      </c>
      <c r="D5138" s="254">
        <v>4532</v>
      </c>
      <c r="E5138" s="254">
        <v>0</v>
      </c>
    </row>
    <row r="5139" spans="1:5" x14ac:dyDescent="0.25">
      <c r="A5139" s="253" t="s">
        <v>260</v>
      </c>
      <c r="B5139" s="250" t="s">
        <v>263</v>
      </c>
      <c r="C5139" s="250" t="s">
        <v>5781</v>
      </c>
      <c r="D5139" s="254">
        <v>0</v>
      </c>
      <c r="E5139" s="254">
        <v>0</v>
      </c>
    </row>
    <row r="5140" spans="1:5" x14ac:dyDescent="0.25">
      <c r="A5140" s="253" t="s">
        <v>260</v>
      </c>
      <c r="B5140" s="250" t="s">
        <v>261</v>
      </c>
      <c r="C5140" s="250" t="s">
        <v>5782</v>
      </c>
      <c r="D5140" s="254">
        <v>44723</v>
      </c>
      <c r="E5140" s="254">
        <v>0</v>
      </c>
    </row>
    <row r="5141" spans="1:5" x14ac:dyDescent="0.25">
      <c r="A5141" s="253" t="s">
        <v>260</v>
      </c>
      <c r="B5141" s="250" t="s">
        <v>263</v>
      </c>
      <c r="C5141" s="250" t="s">
        <v>5783</v>
      </c>
      <c r="D5141" s="254">
        <v>0</v>
      </c>
      <c r="E5141" s="254">
        <v>0</v>
      </c>
    </row>
    <row r="5142" spans="1:5" x14ac:dyDescent="0.25">
      <c r="A5142" s="253" t="s">
        <v>260</v>
      </c>
      <c r="B5142" s="250" t="s">
        <v>1393</v>
      </c>
      <c r="C5142" s="250" t="s">
        <v>5784</v>
      </c>
      <c r="D5142" s="254">
        <v>0</v>
      </c>
      <c r="E5142" s="254">
        <v>0</v>
      </c>
    </row>
    <row r="5143" spans="1:5" x14ac:dyDescent="0.25">
      <c r="A5143" s="253" t="s">
        <v>260</v>
      </c>
      <c r="B5143" s="250" t="s">
        <v>265</v>
      </c>
      <c r="C5143" s="250" t="s">
        <v>5785</v>
      </c>
      <c r="D5143" s="254">
        <v>2982</v>
      </c>
      <c r="E5143" s="254">
        <v>0</v>
      </c>
    </row>
    <row r="5144" spans="1:5" x14ac:dyDescent="0.25">
      <c r="A5144" s="253" t="s">
        <v>260</v>
      </c>
      <c r="B5144" s="250" t="s">
        <v>403</v>
      </c>
      <c r="C5144" s="250" t="s">
        <v>5786</v>
      </c>
      <c r="D5144" s="254">
        <v>2062334</v>
      </c>
      <c r="E5144" s="250"/>
    </row>
    <row r="5145" spans="1:5" x14ac:dyDescent="0.25">
      <c r="A5145" s="253" t="s">
        <v>260</v>
      </c>
      <c r="B5145" s="250" t="s">
        <v>270</v>
      </c>
      <c r="C5145" s="250" t="s">
        <v>5787</v>
      </c>
      <c r="D5145" s="254">
        <v>377670</v>
      </c>
      <c r="E5145" s="254">
        <v>0</v>
      </c>
    </row>
    <row r="5146" spans="1:5" x14ac:dyDescent="0.25">
      <c r="A5146" s="253" t="s">
        <v>260</v>
      </c>
      <c r="B5146" s="250" t="s">
        <v>304</v>
      </c>
      <c r="C5146" s="250" t="s">
        <v>5788</v>
      </c>
      <c r="D5146" s="254">
        <v>434209</v>
      </c>
      <c r="E5146" s="250"/>
    </row>
    <row r="5147" spans="1:5" x14ac:dyDescent="0.25">
      <c r="A5147" s="253" t="s">
        <v>260</v>
      </c>
      <c r="B5147" s="250" t="s">
        <v>261</v>
      </c>
      <c r="C5147" s="250" t="s">
        <v>5789</v>
      </c>
      <c r="D5147" s="254">
        <v>14814</v>
      </c>
      <c r="E5147" s="254">
        <v>0</v>
      </c>
    </row>
    <row r="5148" spans="1:5" x14ac:dyDescent="0.25">
      <c r="A5148" s="253" t="s">
        <v>260</v>
      </c>
      <c r="B5148" s="250" t="s">
        <v>308</v>
      </c>
      <c r="C5148" s="250" t="s">
        <v>5790</v>
      </c>
      <c r="D5148" s="254">
        <v>468</v>
      </c>
      <c r="E5148" s="250"/>
    </row>
    <row r="5149" spans="1:5" x14ac:dyDescent="0.25">
      <c r="A5149" s="253" t="s">
        <v>260</v>
      </c>
      <c r="B5149" s="250" t="s">
        <v>566</v>
      </c>
      <c r="C5149" s="250" t="s">
        <v>5791</v>
      </c>
      <c r="D5149" s="254">
        <v>0</v>
      </c>
      <c r="E5149" s="254">
        <v>0</v>
      </c>
    </row>
    <row r="5150" spans="1:5" x14ac:dyDescent="0.25">
      <c r="A5150" s="253" t="s">
        <v>260</v>
      </c>
      <c r="B5150" s="250" t="s">
        <v>291</v>
      </c>
      <c r="C5150" s="250" t="s">
        <v>5792</v>
      </c>
      <c r="D5150" s="250"/>
      <c r="E5150" s="250"/>
    </row>
    <row r="5151" spans="1:5" x14ac:dyDescent="0.25">
      <c r="A5151" s="253" t="s">
        <v>260</v>
      </c>
      <c r="B5151" s="250" t="s">
        <v>270</v>
      </c>
      <c r="C5151" s="250" t="s">
        <v>5793</v>
      </c>
      <c r="D5151" s="254">
        <v>148544</v>
      </c>
      <c r="E5151" s="254">
        <v>0</v>
      </c>
    </row>
    <row r="5152" spans="1:5" x14ac:dyDescent="0.25">
      <c r="A5152" s="253" t="s">
        <v>260</v>
      </c>
      <c r="B5152" s="250" t="s">
        <v>263</v>
      </c>
      <c r="C5152" s="250" t="s">
        <v>5794</v>
      </c>
      <c r="D5152" s="254">
        <v>2218</v>
      </c>
      <c r="E5152" s="254">
        <v>0</v>
      </c>
    </row>
    <row r="5153" spans="1:5" x14ac:dyDescent="0.25">
      <c r="A5153" s="253" t="s">
        <v>260</v>
      </c>
      <c r="B5153" s="250" t="s">
        <v>321</v>
      </c>
      <c r="C5153" s="250" t="s">
        <v>5795</v>
      </c>
      <c r="D5153" s="254">
        <v>99032</v>
      </c>
      <c r="E5153" s="254">
        <v>0</v>
      </c>
    </row>
    <row r="5154" spans="1:5" x14ac:dyDescent="0.25">
      <c r="A5154" s="253" t="s">
        <v>260</v>
      </c>
      <c r="B5154" s="250" t="s">
        <v>263</v>
      </c>
      <c r="C5154" s="250" t="s">
        <v>5796</v>
      </c>
      <c r="D5154" s="250"/>
      <c r="E5154" s="250"/>
    </row>
    <row r="5155" spans="1:5" x14ac:dyDescent="0.25">
      <c r="A5155" s="253" t="s">
        <v>260</v>
      </c>
      <c r="B5155" s="250" t="s">
        <v>340</v>
      </c>
      <c r="C5155" s="250" t="s">
        <v>5797</v>
      </c>
      <c r="D5155" s="254">
        <v>11376</v>
      </c>
      <c r="E5155" s="254">
        <v>0</v>
      </c>
    </row>
    <row r="5156" spans="1:5" x14ac:dyDescent="0.25">
      <c r="A5156" s="253" t="s">
        <v>260</v>
      </c>
      <c r="B5156" s="250" t="s">
        <v>261</v>
      </c>
      <c r="C5156" s="250" t="s">
        <v>5798</v>
      </c>
      <c r="D5156" s="254">
        <v>0</v>
      </c>
      <c r="E5156" s="254">
        <v>0</v>
      </c>
    </row>
    <row r="5157" spans="1:5" x14ac:dyDescent="0.25">
      <c r="A5157" s="253" t="s">
        <v>260</v>
      </c>
      <c r="B5157" s="250" t="s">
        <v>345</v>
      </c>
      <c r="C5157" s="250" t="s">
        <v>5799</v>
      </c>
      <c r="D5157" s="254">
        <v>753705</v>
      </c>
      <c r="E5157" s="254">
        <v>0</v>
      </c>
    </row>
    <row r="5158" spans="1:5" x14ac:dyDescent="0.25">
      <c r="A5158" s="253" t="s">
        <v>260</v>
      </c>
      <c r="B5158" s="250" t="s">
        <v>345</v>
      </c>
      <c r="C5158" s="250" t="s">
        <v>5800</v>
      </c>
      <c r="D5158" s="254">
        <v>15933</v>
      </c>
      <c r="E5158" s="254">
        <v>0</v>
      </c>
    </row>
    <row r="5159" spans="1:5" x14ac:dyDescent="0.25">
      <c r="A5159" s="253" t="s">
        <v>260</v>
      </c>
      <c r="B5159" s="250" t="s">
        <v>793</v>
      </c>
      <c r="C5159" s="250" t="s">
        <v>5801</v>
      </c>
      <c r="D5159" s="254">
        <v>0</v>
      </c>
      <c r="E5159" s="254">
        <v>0</v>
      </c>
    </row>
    <row r="5160" spans="1:5" x14ac:dyDescent="0.25">
      <c r="A5160" s="253" t="s">
        <v>260</v>
      </c>
      <c r="B5160" s="250" t="s">
        <v>385</v>
      </c>
      <c r="C5160" s="250" t="s">
        <v>5802</v>
      </c>
      <c r="D5160" s="254">
        <v>930014</v>
      </c>
      <c r="E5160" s="254">
        <v>0</v>
      </c>
    </row>
    <row r="5161" spans="1:5" x14ac:dyDescent="0.25">
      <c r="A5161" s="253" t="s">
        <v>260</v>
      </c>
      <c r="B5161" s="250" t="s">
        <v>263</v>
      </c>
      <c r="C5161" s="250" t="s">
        <v>5803</v>
      </c>
      <c r="D5161" s="254">
        <v>1190129</v>
      </c>
      <c r="E5161" s="254">
        <v>0</v>
      </c>
    </row>
    <row r="5162" spans="1:5" x14ac:dyDescent="0.25">
      <c r="A5162" s="253" t="s">
        <v>260</v>
      </c>
      <c r="B5162" s="250" t="s">
        <v>275</v>
      </c>
      <c r="C5162" s="250" t="s">
        <v>5804</v>
      </c>
      <c r="D5162" s="254">
        <v>0</v>
      </c>
      <c r="E5162" s="254">
        <v>0</v>
      </c>
    </row>
    <row r="5163" spans="1:5" x14ac:dyDescent="0.25">
      <c r="A5163" s="253" t="s">
        <v>260</v>
      </c>
      <c r="B5163" s="250" t="s">
        <v>5805</v>
      </c>
      <c r="C5163" s="250" t="s">
        <v>5806</v>
      </c>
      <c r="D5163" s="254">
        <v>157203</v>
      </c>
      <c r="E5163" s="254">
        <v>0</v>
      </c>
    </row>
    <row r="5164" spans="1:5" x14ac:dyDescent="0.25">
      <c r="A5164" s="253" t="s">
        <v>260</v>
      </c>
      <c r="B5164" s="250" t="s">
        <v>261</v>
      </c>
      <c r="C5164" s="250" t="s">
        <v>5807</v>
      </c>
      <c r="D5164" s="250"/>
      <c r="E5164" s="250"/>
    </row>
    <row r="5165" spans="1:5" x14ac:dyDescent="0.25">
      <c r="A5165" s="253" t="s">
        <v>260</v>
      </c>
      <c r="B5165" s="250" t="s">
        <v>261</v>
      </c>
      <c r="C5165" s="250" t="s">
        <v>5808</v>
      </c>
      <c r="D5165" s="254">
        <v>98364</v>
      </c>
      <c r="E5165" s="254">
        <v>0</v>
      </c>
    </row>
    <row r="5166" spans="1:5" x14ac:dyDescent="0.25">
      <c r="A5166" s="253" t="s">
        <v>260</v>
      </c>
      <c r="B5166" s="250" t="s">
        <v>793</v>
      </c>
      <c r="C5166" s="250" t="s">
        <v>5809</v>
      </c>
      <c r="D5166" s="254">
        <v>39813</v>
      </c>
      <c r="E5166" s="254">
        <v>0</v>
      </c>
    </row>
    <row r="5167" spans="1:5" x14ac:dyDescent="0.25">
      <c r="A5167" s="253" t="s">
        <v>260</v>
      </c>
      <c r="B5167" s="250" t="s">
        <v>263</v>
      </c>
      <c r="C5167" s="250" t="s">
        <v>5810</v>
      </c>
      <c r="D5167" s="254">
        <v>3692</v>
      </c>
      <c r="E5167" s="254">
        <v>0</v>
      </c>
    </row>
    <row r="5168" spans="1:5" x14ac:dyDescent="0.25">
      <c r="A5168" s="253" t="s">
        <v>260</v>
      </c>
      <c r="B5168" s="250" t="s">
        <v>261</v>
      </c>
      <c r="C5168" s="250" t="s">
        <v>5811</v>
      </c>
      <c r="D5168" s="254">
        <v>65019</v>
      </c>
      <c r="E5168" s="254">
        <v>0</v>
      </c>
    </row>
    <row r="5169" spans="1:5" x14ac:dyDescent="0.25">
      <c r="A5169" s="253" t="s">
        <v>260</v>
      </c>
      <c r="B5169" s="250" t="s">
        <v>392</v>
      </c>
      <c r="C5169" s="250" t="s">
        <v>5812</v>
      </c>
      <c r="D5169" s="254">
        <v>1218067</v>
      </c>
      <c r="E5169" s="254">
        <v>0</v>
      </c>
    </row>
    <row r="5170" spans="1:5" x14ac:dyDescent="0.25">
      <c r="A5170" s="253" t="s">
        <v>260</v>
      </c>
      <c r="B5170" s="250" t="s">
        <v>714</v>
      </c>
      <c r="C5170" s="250" t="s">
        <v>5813</v>
      </c>
      <c r="D5170" s="254">
        <v>2118151</v>
      </c>
      <c r="E5170" s="254">
        <v>0</v>
      </c>
    </row>
    <row r="5171" spans="1:5" x14ac:dyDescent="0.25">
      <c r="A5171" s="253" t="s">
        <v>260</v>
      </c>
      <c r="B5171" s="250" t="s">
        <v>291</v>
      </c>
      <c r="C5171" s="250" t="s">
        <v>5814</v>
      </c>
      <c r="D5171" s="254">
        <v>64</v>
      </c>
      <c r="E5171" s="254">
        <v>0</v>
      </c>
    </row>
    <row r="5172" spans="1:5" x14ac:dyDescent="0.25">
      <c r="A5172" s="253" t="s">
        <v>260</v>
      </c>
      <c r="B5172" s="250" t="s">
        <v>514</v>
      </c>
      <c r="C5172" s="250" t="s">
        <v>5815</v>
      </c>
      <c r="D5172" s="254">
        <v>4334</v>
      </c>
      <c r="E5172" s="254">
        <v>0</v>
      </c>
    </row>
    <row r="5173" spans="1:5" x14ac:dyDescent="0.25">
      <c r="A5173" s="253" t="s">
        <v>260</v>
      </c>
      <c r="B5173" s="250" t="s">
        <v>263</v>
      </c>
      <c r="C5173" s="250" t="s">
        <v>5816</v>
      </c>
      <c r="D5173" s="254">
        <v>68162</v>
      </c>
      <c r="E5173" s="254">
        <v>0</v>
      </c>
    </row>
    <row r="5174" spans="1:5" x14ac:dyDescent="0.25">
      <c r="A5174" s="253" t="s">
        <v>260</v>
      </c>
      <c r="B5174" s="250" t="s">
        <v>5817</v>
      </c>
      <c r="C5174" s="250" t="s">
        <v>5818</v>
      </c>
      <c r="D5174" s="254">
        <v>1024545</v>
      </c>
      <c r="E5174" s="254">
        <v>0</v>
      </c>
    </row>
    <row r="5175" spans="1:5" x14ac:dyDescent="0.25">
      <c r="A5175" s="253" t="s">
        <v>260</v>
      </c>
      <c r="B5175" s="250" t="s">
        <v>261</v>
      </c>
      <c r="C5175" s="250" t="s">
        <v>5819</v>
      </c>
      <c r="D5175" s="254">
        <v>8854</v>
      </c>
      <c r="E5175" s="254">
        <v>0</v>
      </c>
    </row>
    <row r="5176" spans="1:5" x14ac:dyDescent="0.25">
      <c r="A5176" s="253" t="s">
        <v>260</v>
      </c>
      <c r="B5176" s="250" t="s">
        <v>270</v>
      </c>
      <c r="C5176" s="250" t="s">
        <v>5820</v>
      </c>
      <c r="D5176" s="250"/>
      <c r="E5176" s="250"/>
    </row>
    <row r="5177" spans="1:5" x14ac:dyDescent="0.25">
      <c r="A5177" s="253" t="s">
        <v>260</v>
      </c>
      <c r="B5177" s="250" t="s">
        <v>263</v>
      </c>
      <c r="C5177" s="250" t="s">
        <v>5821</v>
      </c>
      <c r="D5177" s="254">
        <v>61330</v>
      </c>
      <c r="E5177" s="254">
        <v>0</v>
      </c>
    </row>
    <row r="5178" spans="1:5" x14ac:dyDescent="0.25">
      <c r="A5178" s="253" t="s">
        <v>260</v>
      </c>
      <c r="B5178" s="250" t="s">
        <v>1393</v>
      </c>
      <c r="C5178" s="250" t="s">
        <v>5822</v>
      </c>
      <c r="D5178" s="254">
        <v>111129</v>
      </c>
      <c r="E5178" s="250"/>
    </row>
    <row r="5179" spans="1:5" x14ac:dyDescent="0.25">
      <c r="A5179" s="253" t="s">
        <v>260</v>
      </c>
      <c r="B5179" s="250" t="s">
        <v>348</v>
      </c>
      <c r="C5179" s="250" t="s">
        <v>5823</v>
      </c>
      <c r="D5179" s="254">
        <v>671872</v>
      </c>
      <c r="E5179" s="254">
        <v>0</v>
      </c>
    </row>
    <row r="5180" spans="1:5" x14ac:dyDescent="0.25">
      <c r="A5180" s="253" t="s">
        <v>260</v>
      </c>
      <c r="B5180" s="250" t="s">
        <v>765</v>
      </c>
      <c r="C5180" s="250" t="s">
        <v>5824</v>
      </c>
      <c r="D5180" s="250"/>
      <c r="E5180" s="250"/>
    </row>
    <row r="5181" spans="1:5" x14ac:dyDescent="0.25">
      <c r="A5181" s="253" t="s">
        <v>260</v>
      </c>
      <c r="B5181" s="250" t="s">
        <v>263</v>
      </c>
      <c r="C5181" s="250" t="s">
        <v>5825</v>
      </c>
      <c r="D5181" s="254">
        <v>18185275</v>
      </c>
      <c r="E5181" s="250"/>
    </row>
    <row r="5182" spans="1:5" x14ac:dyDescent="0.25">
      <c r="A5182" s="253" t="s">
        <v>260</v>
      </c>
      <c r="B5182" s="250" t="s">
        <v>261</v>
      </c>
      <c r="C5182" s="250" t="s">
        <v>5826</v>
      </c>
      <c r="D5182" s="250"/>
      <c r="E5182" s="250"/>
    </row>
    <row r="5183" spans="1:5" x14ac:dyDescent="0.25">
      <c r="A5183" s="253" t="s">
        <v>260</v>
      </c>
      <c r="B5183" s="250" t="s">
        <v>790</v>
      </c>
      <c r="C5183" s="250" t="s">
        <v>5827</v>
      </c>
      <c r="D5183" s="250"/>
      <c r="E5183" s="250"/>
    </row>
    <row r="5184" spans="1:5" x14ac:dyDescent="0.25">
      <c r="A5184" s="253" t="s">
        <v>260</v>
      </c>
      <c r="B5184" s="250" t="s">
        <v>1231</v>
      </c>
      <c r="C5184" s="250" t="s">
        <v>5828</v>
      </c>
      <c r="D5184" s="250"/>
      <c r="E5184" s="250"/>
    </row>
    <row r="5185" spans="1:5" x14ac:dyDescent="0.25">
      <c r="A5185" s="253" t="s">
        <v>260</v>
      </c>
      <c r="B5185" s="250" t="s">
        <v>412</v>
      </c>
      <c r="C5185" s="250" t="s">
        <v>5829</v>
      </c>
      <c r="D5185" s="254">
        <v>18954</v>
      </c>
      <c r="E5185" s="254">
        <v>0</v>
      </c>
    </row>
    <row r="5186" spans="1:5" x14ac:dyDescent="0.25">
      <c r="A5186" s="253" t="s">
        <v>260</v>
      </c>
      <c r="B5186" s="250" t="s">
        <v>263</v>
      </c>
      <c r="C5186" s="250" t="s">
        <v>5830</v>
      </c>
      <c r="D5186" s="254">
        <v>330634</v>
      </c>
      <c r="E5186" s="254">
        <v>0</v>
      </c>
    </row>
    <row r="5187" spans="1:5" x14ac:dyDescent="0.25">
      <c r="A5187" s="253" t="s">
        <v>260</v>
      </c>
      <c r="B5187" s="250" t="s">
        <v>340</v>
      </c>
      <c r="C5187" s="250" t="s">
        <v>5831</v>
      </c>
      <c r="D5187" s="254">
        <v>6642</v>
      </c>
      <c r="E5187" s="254">
        <v>0</v>
      </c>
    </row>
    <row r="5188" spans="1:5" x14ac:dyDescent="0.25">
      <c r="A5188" s="253" t="s">
        <v>260</v>
      </c>
      <c r="B5188" s="250" t="s">
        <v>325</v>
      </c>
      <c r="C5188" s="250" t="s">
        <v>5832</v>
      </c>
      <c r="D5188" s="250"/>
      <c r="E5188" s="250"/>
    </row>
    <row r="5189" spans="1:5" x14ac:dyDescent="0.25">
      <c r="A5189" s="253" t="s">
        <v>260</v>
      </c>
      <c r="B5189" s="250" t="s">
        <v>261</v>
      </c>
      <c r="C5189" s="250" t="s">
        <v>5833</v>
      </c>
      <c r="D5189" s="250"/>
      <c r="E5189" s="250"/>
    </row>
    <row r="5190" spans="1:5" x14ac:dyDescent="0.25">
      <c r="A5190" s="253" t="s">
        <v>260</v>
      </c>
      <c r="B5190" s="250" t="s">
        <v>261</v>
      </c>
      <c r="C5190" s="250" t="s">
        <v>5834</v>
      </c>
      <c r="D5190" s="254">
        <v>131</v>
      </c>
      <c r="E5190" s="254">
        <v>0</v>
      </c>
    </row>
    <row r="5191" spans="1:5" x14ac:dyDescent="0.25">
      <c r="A5191" s="253" t="s">
        <v>260</v>
      </c>
      <c r="B5191" s="250" t="s">
        <v>487</v>
      </c>
      <c r="C5191" s="250" t="s">
        <v>5835</v>
      </c>
      <c r="D5191" s="250"/>
      <c r="E5191" s="250"/>
    </row>
    <row r="5192" spans="1:5" x14ac:dyDescent="0.25">
      <c r="A5192" s="253" t="s">
        <v>260</v>
      </c>
      <c r="B5192" s="250" t="s">
        <v>263</v>
      </c>
      <c r="C5192" s="250" t="s">
        <v>5836</v>
      </c>
      <c r="D5192" s="254">
        <v>11510</v>
      </c>
      <c r="E5192" s="254">
        <v>0</v>
      </c>
    </row>
    <row r="5193" spans="1:5" x14ac:dyDescent="0.25">
      <c r="A5193" s="253" t="s">
        <v>260</v>
      </c>
      <c r="B5193" s="250" t="s">
        <v>263</v>
      </c>
      <c r="C5193" s="250" t="s">
        <v>5837</v>
      </c>
      <c r="D5193" s="254">
        <v>128489</v>
      </c>
      <c r="E5193" s="254">
        <v>0</v>
      </c>
    </row>
    <row r="5194" spans="1:5" x14ac:dyDescent="0.25">
      <c r="A5194" s="253" t="s">
        <v>260</v>
      </c>
      <c r="B5194" s="250" t="s">
        <v>740</v>
      </c>
      <c r="C5194" s="250" t="s">
        <v>5838</v>
      </c>
      <c r="D5194" s="254">
        <v>59477</v>
      </c>
      <c r="E5194" s="254">
        <v>0</v>
      </c>
    </row>
    <row r="5195" spans="1:5" x14ac:dyDescent="0.25">
      <c r="A5195" s="253" t="s">
        <v>260</v>
      </c>
      <c r="B5195" s="250" t="s">
        <v>820</v>
      </c>
      <c r="C5195" s="250" t="s">
        <v>5839</v>
      </c>
      <c r="D5195" s="254">
        <v>63</v>
      </c>
      <c r="E5195" s="254">
        <v>0</v>
      </c>
    </row>
    <row r="5196" spans="1:5" x14ac:dyDescent="0.25">
      <c r="A5196" s="253" t="s">
        <v>260</v>
      </c>
      <c r="B5196" s="250" t="s">
        <v>345</v>
      </c>
      <c r="C5196" s="250" t="s">
        <v>5840</v>
      </c>
      <c r="D5196" s="254">
        <v>148497</v>
      </c>
      <c r="E5196" s="254">
        <v>0</v>
      </c>
    </row>
    <row r="5197" spans="1:5" x14ac:dyDescent="0.25">
      <c r="A5197" s="253" t="s">
        <v>260</v>
      </c>
      <c r="B5197" s="250" t="s">
        <v>424</v>
      </c>
      <c r="C5197" s="250" t="s">
        <v>5841</v>
      </c>
      <c r="D5197" s="254">
        <v>1</v>
      </c>
      <c r="E5197" s="254">
        <v>0</v>
      </c>
    </row>
    <row r="5198" spans="1:5" x14ac:dyDescent="0.25">
      <c r="A5198" s="253" t="s">
        <v>260</v>
      </c>
      <c r="B5198" s="250" t="s">
        <v>261</v>
      </c>
      <c r="C5198" s="250" t="s">
        <v>5842</v>
      </c>
      <c r="D5198" s="254">
        <v>855985</v>
      </c>
      <c r="E5198" s="254">
        <v>0</v>
      </c>
    </row>
    <row r="5199" spans="1:5" x14ac:dyDescent="0.25">
      <c r="A5199" s="253" t="s">
        <v>260</v>
      </c>
      <c r="B5199" s="250" t="s">
        <v>412</v>
      </c>
      <c r="C5199" s="250" t="s">
        <v>5843</v>
      </c>
      <c r="D5199" s="254">
        <v>36671</v>
      </c>
      <c r="E5199" s="254">
        <v>0</v>
      </c>
    </row>
    <row r="5200" spans="1:5" x14ac:dyDescent="0.25">
      <c r="A5200" s="253" t="s">
        <v>260</v>
      </c>
      <c r="B5200" s="250" t="s">
        <v>325</v>
      </c>
      <c r="C5200" s="250" t="s">
        <v>5844</v>
      </c>
      <c r="D5200" s="254">
        <v>0</v>
      </c>
      <c r="E5200" s="254">
        <v>0</v>
      </c>
    </row>
    <row r="5201" spans="1:5" x14ac:dyDescent="0.25">
      <c r="A5201" s="253" t="s">
        <v>260</v>
      </c>
      <c r="B5201" s="250" t="s">
        <v>270</v>
      </c>
      <c r="C5201" s="250" t="s">
        <v>5845</v>
      </c>
      <c r="D5201" s="250"/>
      <c r="E5201" s="250"/>
    </row>
    <row r="5202" spans="1:5" x14ac:dyDescent="0.25">
      <c r="A5202" s="253" t="s">
        <v>260</v>
      </c>
      <c r="B5202" s="250" t="s">
        <v>2226</v>
      </c>
      <c r="C5202" s="250" t="s">
        <v>5846</v>
      </c>
      <c r="D5202" s="254">
        <v>292763</v>
      </c>
      <c r="E5202" s="250"/>
    </row>
    <row r="5203" spans="1:5" x14ac:dyDescent="0.25">
      <c r="A5203" s="253" t="s">
        <v>260</v>
      </c>
      <c r="B5203" s="250" t="s">
        <v>799</v>
      </c>
      <c r="C5203" s="250" t="s">
        <v>5847</v>
      </c>
      <c r="D5203" s="254">
        <v>3773</v>
      </c>
      <c r="E5203" s="254">
        <v>0</v>
      </c>
    </row>
    <row r="5204" spans="1:5" x14ac:dyDescent="0.25">
      <c r="A5204" s="253" t="s">
        <v>260</v>
      </c>
      <c r="B5204" s="250" t="s">
        <v>5848</v>
      </c>
      <c r="C5204" s="250" t="s">
        <v>5849</v>
      </c>
      <c r="D5204" s="254">
        <v>1043168</v>
      </c>
      <c r="E5204" s="254">
        <v>0</v>
      </c>
    </row>
    <row r="5205" spans="1:5" x14ac:dyDescent="0.25">
      <c r="A5205" s="253" t="s">
        <v>260</v>
      </c>
      <c r="B5205" s="250" t="s">
        <v>424</v>
      </c>
      <c r="C5205" s="250" t="s">
        <v>5850</v>
      </c>
      <c r="D5205" s="254">
        <v>1802</v>
      </c>
      <c r="E5205" s="254">
        <v>0</v>
      </c>
    </row>
    <row r="5206" spans="1:5" x14ac:dyDescent="0.25">
      <c r="A5206" s="253" t="s">
        <v>260</v>
      </c>
      <c r="B5206" s="250" t="s">
        <v>340</v>
      </c>
      <c r="C5206" s="250" t="s">
        <v>5851</v>
      </c>
      <c r="D5206" s="254">
        <v>282932</v>
      </c>
      <c r="E5206" s="254">
        <v>0</v>
      </c>
    </row>
    <row r="5207" spans="1:5" x14ac:dyDescent="0.25">
      <c r="A5207" s="253" t="s">
        <v>260</v>
      </c>
      <c r="B5207" s="250" t="s">
        <v>270</v>
      </c>
      <c r="C5207" s="250" t="s">
        <v>5852</v>
      </c>
      <c r="D5207" s="254">
        <v>0</v>
      </c>
      <c r="E5207" s="25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3"/>
  <sheetViews>
    <sheetView tabSelected="1" workbookViewId="0">
      <selection activeCell="F19" sqref="F19"/>
    </sheetView>
  </sheetViews>
  <sheetFormatPr defaultRowHeight="15" x14ac:dyDescent="0.25"/>
  <cols>
    <col min="1" max="1" width="13.7109375" bestFit="1" customWidth="1"/>
    <col min="2" max="2" width="93" bestFit="1" customWidth="1"/>
    <col min="3" max="4" width="12.85546875" bestFit="1" customWidth="1"/>
    <col min="5" max="5" width="20.7109375" bestFit="1" customWidth="1"/>
  </cols>
  <sheetData>
    <row r="1" spans="1:5" x14ac:dyDescent="0.25">
      <c r="B1" t="s">
        <v>236</v>
      </c>
      <c r="C1" t="s">
        <v>227</v>
      </c>
      <c r="D1" t="s">
        <v>5853</v>
      </c>
      <c r="E1" t="s">
        <v>239</v>
      </c>
    </row>
    <row r="3" spans="1:5" x14ac:dyDescent="0.25">
      <c r="A3" t="s">
        <v>5854</v>
      </c>
      <c r="B3" t="s">
        <v>4179</v>
      </c>
      <c r="C3" s="204">
        <v>6301</v>
      </c>
      <c r="D3" s="204">
        <v>7025</v>
      </c>
      <c r="E3" t="s">
        <v>5855</v>
      </c>
    </row>
    <row r="4" spans="1:5" x14ac:dyDescent="0.25">
      <c r="A4">
        <v>1</v>
      </c>
      <c r="B4">
        <v>1</v>
      </c>
      <c r="C4" s="204">
        <v>6301</v>
      </c>
      <c r="D4" s="204">
        <v>7025</v>
      </c>
    </row>
    <row r="6" spans="1:5" x14ac:dyDescent="0.25">
      <c r="A6" t="s">
        <v>5856</v>
      </c>
      <c r="B6" t="s">
        <v>5857</v>
      </c>
      <c r="C6" s="204">
        <v>5512758</v>
      </c>
      <c r="D6" s="204">
        <v>1228950</v>
      </c>
      <c r="E6" t="s">
        <v>207</v>
      </c>
    </row>
    <row r="7" spans="1:5" x14ac:dyDescent="0.25">
      <c r="A7" t="s">
        <v>5856</v>
      </c>
      <c r="B7" t="s">
        <v>5858</v>
      </c>
      <c r="C7" s="204">
        <v>16984157</v>
      </c>
      <c r="D7" s="204">
        <v>855617</v>
      </c>
      <c r="E7" t="s">
        <v>192</v>
      </c>
    </row>
    <row r="8" spans="1:5" x14ac:dyDescent="0.25">
      <c r="A8" t="s">
        <v>5856</v>
      </c>
      <c r="B8" t="s">
        <v>5859</v>
      </c>
      <c r="C8" s="204">
        <v>13668471</v>
      </c>
      <c r="D8" s="204">
        <v>479209</v>
      </c>
      <c r="E8" t="s">
        <v>192</v>
      </c>
    </row>
    <row r="9" spans="1:5" x14ac:dyDescent="0.25">
      <c r="A9" t="s">
        <v>5856</v>
      </c>
      <c r="B9" t="s">
        <v>5860</v>
      </c>
      <c r="C9" s="204">
        <v>10630715</v>
      </c>
      <c r="D9" s="204">
        <v>475730</v>
      </c>
      <c r="E9" t="s">
        <v>5861</v>
      </c>
    </row>
    <row r="10" spans="1:5" x14ac:dyDescent="0.25">
      <c r="A10" t="s">
        <v>5856</v>
      </c>
      <c r="B10" t="s">
        <v>1492</v>
      </c>
      <c r="C10" s="204">
        <v>1024364</v>
      </c>
      <c r="D10" s="204">
        <v>150028</v>
      </c>
      <c r="E10" t="s">
        <v>192</v>
      </c>
    </row>
    <row r="11" spans="1:5" x14ac:dyDescent="0.25">
      <c r="A11" t="s">
        <v>5856</v>
      </c>
      <c r="B11" t="s">
        <v>5862</v>
      </c>
      <c r="C11" s="204">
        <v>2441948</v>
      </c>
      <c r="D11" s="204">
        <v>67050</v>
      </c>
      <c r="E11" t="s">
        <v>5863</v>
      </c>
    </row>
    <row r="12" spans="1:5" x14ac:dyDescent="0.25">
      <c r="A12" t="s">
        <v>5856</v>
      </c>
      <c r="B12" t="s">
        <v>5864</v>
      </c>
      <c r="C12" s="204">
        <v>1418827</v>
      </c>
      <c r="D12" s="204">
        <v>65022</v>
      </c>
      <c r="E12" t="s">
        <v>5863</v>
      </c>
    </row>
    <row r="13" spans="1:5" x14ac:dyDescent="0.25">
      <c r="A13" t="s">
        <v>5856</v>
      </c>
      <c r="B13" t="s">
        <v>5865</v>
      </c>
      <c r="C13" s="204">
        <v>505286</v>
      </c>
      <c r="D13" s="204">
        <v>50186</v>
      </c>
      <c r="E13" t="s">
        <v>192</v>
      </c>
    </row>
    <row r="14" spans="1:5" x14ac:dyDescent="0.25">
      <c r="A14" t="s">
        <v>5856</v>
      </c>
      <c r="B14" t="s">
        <v>5866</v>
      </c>
      <c r="C14" s="204">
        <v>112218</v>
      </c>
      <c r="D14" s="204">
        <v>18500</v>
      </c>
      <c r="E14" t="s">
        <v>5863</v>
      </c>
    </row>
    <row r="15" spans="1:5" x14ac:dyDescent="0.25">
      <c r="A15" t="s">
        <v>5856</v>
      </c>
      <c r="B15" t="s">
        <v>3464</v>
      </c>
      <c r="C15" s="204">
        <v>213120</v>
      </c>
      <c r="D15" s="204">
        <v>17500</v>
      </c>
      <c r="E15" t="s">
        <v>5867</v>
      </c>
    </row>
    <row r="16" spans="1:5" x14ac:dyDescent="0.25">
      <c r="A16" t="s">
        <v>5856</v>
      </c>
      <c r="B16" t="s">
        <v>5868</v>
      </c>
      <c r="C16" s="204">
        <v>835359</v>
      </c>
      <c r="D16" s="204">
        <v>16740</v>
      </c>
      <c r="E16" t="s">
        <v>192</v>
      </c>
    </row>
    <row r="17" spans="1:5" x14ac:dyDescent="0.25">
      <c r="A17" t="s">
        <v>5856</v>
      </c>
      <c r="B17" t="s">
        <v>5869</v>
      </c>
      <c r="C17" s="204">
        <v>255460</v>
      </c>
      <c r="D17" s="204">
        <v>12000</v>
      </c>
      <c r="E17" t="s">
        <v>192</v>
      </c>
    </row>
    <row r="18" spans="1:5" x14ac:dyDescent="0.25">
      <c r="A18" t="s">
        <v>5856</v>
      </c>
      <c r="B18" t="s">
        <v>4852</v>
      </c>
      <c r="C18" s="204">
        <v>274216</v>
      </c>
      <c r="D18" s="204">
        <v>1000</v>
      </c>
      <c r="E18" t="s">
        <v>246</v>
      </c>
    </row>
    <row r="19" spans="1:5" x14ac:dyDescent="0.25">
      <c r="A19" t="s">
        <v>5856</v>
      </c>
      <c r="B19" t="s">
        <v>5870</v>
      </c>
      <c r="C19" s="204">
        <v>20815</v>
      </c>
      <c r="D19" s="204">
        <v>500</v>
      </c>
      <c r="E19" t="s">
        <v>5871</v>
      </c>
    </row>
    <row r="20" spans="1:5" x14ac:dyDescent="0.25">
      <c r="A20" t="s">
        <v>5856</v>
      </c>
      <c r="B20" t="s">
        <v>5872</v>
      </c>
      <c r="C20" s="204">
        <v>0</v>
      </c>
      <c r="D20" s="204">
        <v>0</v>
      </c>
      <c r="E20" t="s">
        <v>192</v>
      </c>
    </row>
    <row r="21" spans="1:5" x14ac:dyDescent="0.25">
      <c r="A21" t="s">
        <v>5856</v>
      </c>
      <c r="B21" t="s">
        <v>245</v>
      </c>
      <c r="C21" s="204">
        <v>72537706</v>
      </c>
      <c r="D21" s="204">
        <v>0</v>
      </c>
      <c r="E21" t="s">
        <v>246</v>
      </c>
    </row>
    <row r="22" spans="1:5" x14ac:dyDescent="0.25">
      <c r="A22" t="s">
        <v>5856</v>
      </c>
      <c r="B22" t="s">
        <v>5873</v>
      </c>
      <c r="C22" s="204">
        <v>19396</v>
      </c>
      <c r="D22" s="204">
        <v>0</v>
      </c>
      <c r="E22" t="s">
        <v>192</v>
      </c>
    </row>
    <row r="23" spans="1:5" x14ac:dyDescent="0.25">
      <c r="A23" t="s">
        <v>5856</v>
      </c>
      <c r="B23" t="s">
        <v>5768</v>
      </c>
      <c r="C23" s="204">
        <v>406227</v>
      </c>
      <c r="D23" s="204">
        <v>0</v>
      </c>
      <c r="E23" t="s">
        <v>5874</v>
      </c>
    </row>
    <row r="24" spans="1:5" x14ac:dyDescent="0.25">
      <c r="A24">
        <v>18</v>
      </c>
      <c r="B24">
        <v>18</v>
      </c>
      <c r="C24" s="204">
        <v>126861043</v>
      </c>
      <c r="D24" s="204">
        <v>3438032</v>
      </c>
    </row>
    <row r="26" spans="1:5" x14ac:dyDescent="0.25">
      <c r="A26" t="s">
        <v>5875</v>
      </c>
      <c r="B26" t="s">
        <v>667</v>
      </c>
      <c r="C26" s="204">
        <v>25662</v>
      </c>
      <c r="D26" s="204">
        <v>1202774</v>
      </c>
      <c r="E26" t="s">
        <v>193</v>
      </c>
    </row>
    <row r="27" spans="1:5" x14ac:dyDescent="0.25">
      <c r="A27" t="s">
        <v>5875</v>
      </c>
      <c r="B27" t="s">
        <v>5876</v>
      </c>
      <c r="C27" s="204">
        <v>12140667</v>
      </c>
      <c r="D27" s="204">
        <v>325421</v>
      </c>
      <c r="E27" t="s">
        <v>5877</v>
      </c>
    </row>
    <row r="28" spans="1:5" x14ac:dyDescent="0.25">
      <c r="A28" t="s">
        <v>5875</v>
      </c>
      <c r="B28" t="s">
        <v>1336</v>
      </c>
      <c r="C28" s="204">
        <v>4333317</v>
      </c>
      <c r="D28" s="204">
        <v>195847</v>
      </c>
      <c r="E28" t="s">
        <v>193</v>
      </c>
    </row>
    <row r="29" spans="1:5" x14ac:dyDescent="0.25">
      <c r="A29" t="s">
        <v>5875</v>
      </c>
      <c r="B29" t="s">
        <v>5878</v>
      </c>
      <c r="C29" s="204">
        <v>1789085</v>
      </c>
      <c r="D29" s="204">
        <v>134456</v>
      </c>
      <c r="E29" t="s">
        <v>193</v>
      </c>
    </row>
    <row r="30" spans="1:5" x14ac:dyDescent="0.25">
      <c r="A30" t="s">
        <v>5875</v>
      </c>
      <c r="B30" t="s">
        <v>3130</v>
      </c>
      <c r="C30" s="204">
        <v>708967</v>
      </c>
      <c r="D30" s="204">
        <v>25166</v>
      </c>
      <c r="E30" t="s">
        <v>5879</v>
      </c>
    </row>
    <row r="31" spans="1:5" x14ac:dyDescent="0.25">
      <c r="A31" t="s">
        <v>5875</v>
      </c>
      <c r="B31" t="s">
        <v>4192</v>
      </c>
      <c r="C31" s="204">
        <v>55292</v>
      </c>
      <c r="D31" s="204">
        <v>7000</v>
      </c>
      <c r="E31" t="s">
        <v>5880</v>
      </c>
    </row>
    <row r="32" spans="1:5" x14ac:dyDescent="0.25">
      <c r="A32" t="s">
        <v>5875</v>
      </c>
      <c r="B32" t="s">
        <v>4834</v>
      </c>
      <c r="C32" s="204">
        <v>25974</v>
      </c>
      <c r="D32" s="204">
        <v>1000</v>
      </c>
      <c r="E32" t="s">
        <v>193</v>
      </c>
    </row>
    <row r="33" spans="1:5" x14ac:dyDescent="0.25">
      <c r="A33">
        <v>7</v>
      </c>
      <c r="B33">
        <v>7</v>
      </c>
      <c r="C33" s="204">
        <v>19078964</v>
      </c>
      <c r="D33" s="204">
        <v>1891664</v>
      </c>
    </row>
    <row r="35" spans="1:5" x14ac:dyDescent="0.25">
      <c r="A35" t="s">
        <v>5881</v>
      </c>
      <c r="B35" t="s">
        <v>5882</v>
      </c>
      <c r="C35" s="204">
        <v>2070136</v>
      </c>
      <c r="D35" s="204">
        <v>50000</v>
      </c>
      <c r="E35" t="s">
        <v>5883</v>
      </c>
    </row>
    <row r="36" spans="1:5" x14ac:dyDescent="0.25">
      <c r="A36" t="s">
        <v>5881</v>
      </c>
      <c r="B36" t="s">
        <v>5884</v>
      </c>
      <c r="C36" s="204">
        <v>22836</v>
      </c>
      <c r="D36" s="204">
        <v>9820</v>
      </c>
      <c r="E36" t="s">
        <v>5883</v>
      </c>
    </row>
    <row r="37" spans="1:5" x14ac:dyDescent="0.25">
      <c r="A37" t="s">
        <v>5881</v>
      </c>
      <c r="B37" t="s">
        <v>5585</v>
      </c>
      <c r="C37" s="204">
        <v>1172813</v>
      </c>
      <c r="D37" t="s">
        <v>5885</v>
      </c>
      <c r="E37" t="s">
        <v>5883</v>
      </c>
    </row>
    <row r="38" spans="1:5" x14ac:dyDescent="0.25">
      <c r="A38" t="s">
        <v>5881</v>
      </c>
      <c r="B38" t="s">
        <v>5886</v>
      </c>
      <c r="C38" s="204">
        <v>82039</v>
      </c>
      <c r="D38" s="204">
        <v>0</v>
      </c>
      <c r="E38" t="s">
        <v>5887</v>
      </c>
    </row>
    <row r="39" spans="1:5" x14ac:dyDescent="0.25">
      <c r="A39" t="s">
        <v>5881</v>
      </c>
      <c r="B39" t="s">
        <v>5849</v>
      </c>
      <c r="C39" s="204">
        <v>1043168</v>
      </c>
      <c r="D39" s="204">
        <v>0</v>
      </c>
      <c r="E39" t="s">
        <v>5888</v>
      </c>
    </row>
    <row r="40" spans="1:5" x14ac:dyDescent="0.25">
      <c r="A40">
        <v>5</v>
      </c>
      <c r="B40">
        <v>5</v>
      </c>
      <c r="C40" s="204">
        <v>4390992</v>
      </c>
      <c r="D40" s="204">
        <v>59820</v>
      </c>
    </row>
    <row r="42" spans="1:5" x14ac:dyDescent="0.25">
      <c r="A42" t="s">
        <v>5889</v>
      </c>
      <c r="B42" t="s">
        <v>3824</v>
      </c>
      <c r="C42" s="204">
        <v>294777</v>
      </c>
      <c r="D42" s="204">
        <v>11500</v>
      </c>
      <c r="E42" t="s">
        <v>5890</v>
      </c>
    </row>
    <row r="43" spans="1:5" x14ac:dyDescent="0.25">
      <c r="A43">
        <v>1</v>
      </c>
      <c r="B43">
        <v>1</v>
      </c>
      <c r="C43" s="204">
        <v>294777</v>
      </c>
      <c r="D43" s="204">
        <v>11500</v>
      </c>
    </row>
    <row r="45" spans="1:5" x14ac:dyDescent="0.25">
      <c r="A45" t="s">
        <v>5891</v>
      </c>
      <c r="B45" t="s">
        <v>5892</v>
      </c>
      <c r="C45" s="204">
        <v>74880</v>
      </c>
      <c r="D45" s="204">
        <v>22750</v>
      </c>
      <c r="E45" t="s">
        <v>5893</v>
      </c>
    </row>
    <row r="46" spans="1:5" x14ac:dyDescent="0.25">
      <c r="A46" t="s">
        <v>5891</v>
      </c>
      <c r="B46" t="s">
        <v>5894</v>
      </c>
      <c r="C46" s="204">
        <v>239289</v>
      </c>
      <c r="D46" s="204">
        <v>7650</v>
      </c>
      <c r="E46" t="s">
        <v>5893</v>
      </c>
    </row>
    <row r="47" spans="1:5" x14ac:dyDescent="0.25">
      <c r="A47" t="s">
        <v>5891</v>
      </c>
      <c r="B47" t="s">
        <v>4184</v>
      </c>
      <c r="C47" s="204">
        <v>921802</v>
      </c>
      <c r="D47" s="204">
        <v>7000</v>
      </c>
      <c r="E47" t="s">
        <v>5895</v>
      </c>
    </row>
    <row r="48" spans="1:5" x14ac:dyDescent="0.25">
      <c r="A48" t="s">
        <v>5891</v>
      </c>
      <c r="B48" t="s">
        <v>5109</v>
      </c>
      <c r="C48" t="s">
        <v>5885</v>
      </c>
      <c r="D48" t="s">
        <v>5885</v>
      </c>
      <c r="E48" t="s">
        <v>5895</v>
      </c>
    </row>
    <row r="49" spans="1:5" x14ac:dyDescent="0.25">
      <c r="A49" t="s">
        <v>5891</v>
      </c>
      <c r="B49" t="s">
        <v>5605</v>
      </c>
      <c r="C49" s="204">
        <v>3922</v>
      </c>
      <c r="D49" s="204">
        <v>0</v>
      </c>
      <c r="E49" t="s">
        <v>5893</v>
      </c>
    </row>
    <row r="50" spans="1:5" x14ac:dyDescent="0.25">
      <c r="A50">
        <v>5</v>
      </c>
      <c r="B50">
        <v>5</v>
      </c>
      <c r="C50" s="204">
        <v>1239893</v>
      </c>
      <c r="D50" s="204">
        <v>37400</v>
      </c>
    </row>
    <row r="52" spans="1:5" x14ac:dyDescent="0.25">
      <c r="A52" t="s">
        <v>5896</v>
      </c>
      <c r="B52" t="s">
        <v>5897</v>
      </c>
      <c r="C52" s="204">
        <v>2117783</v>
      </c>
      <c r="D52" s="204">
        <v>407401</v>
      </c>
      <c r="E52" t="s">
        <v>5898</v>
      </c>
    </row>
    <row r="53" spans="1:5" x14ac:dyDescent="0.25">
      <c r="A53" t="s">
        <v>5896</v>
      </c>
      <c r="B53" t="s">
        <v>1113</v>
      </c>
      <c r="C53" s="204">
        <v>8354867</v>
      </c>
      <c r="D53" s="204">
        <v>300000</v>
      </c>
      <c r="E53" t="s">
        <v>5899</v>
      </c>
    </row>
    <row r="54" spans="1:5" x14ac:dyDescent="0.25">
      <c r="A54" t="s">
        <v>5896</v>
      </c>
      <c r="B54" t="s">
        <v>5900</v>
      </c>
      <c r="C54" s="204">
        <v>8543112</v>
      </c>
      <c r="D54" s="204">
        <v>183300</v>
      </c>
      <c r="E54" t="s">
        <v>5898</v>
      </c>
    </row>
    <row r="55" spans="1:5" x14ac:dyDescent="0.25">
      <c r="A55" t="s">
        <v>5896</v>
      </c>
      <c r="B55" t="s">
        <v>1602</v>
      </c>
      <c r="C55" s="204">
        <v>53877</v>
      </c>
      <c r="D55" s="204">
        <v>129042</v>
      </c>
      <c r="E55" t="s">
        <v>5901</v>
      </c>
    </row>
    <row r="56" spans="1:5" x14ac:dyDescent="0.25">
      <c r="A56" t="s">
        <v>5896</v>
      </c>
      <c r="B56" t="s">
        <v>1850</v>
      </c>
      <c r="C56" s="204">
        <v>2463718</v>
      </c>
      <c r="D56" s="204">
        <v>95000</v>
      </c>
      <c r="E56" t="s">
        <v>5902</v>
      </c>
    </row>
    <row r="57" spans="1:5" x14ac:dyDescent="0.25">
      <c r="A57" t="s">
        <v>5896</v>
      </c>
      <c r="B57" t="s">
        <v>2216</v>
      </c>
      <c r="C57" s="204">
        <v>1439266</v>
      </c>
      <c r="D57" s="204">
        <v>62050</v>
      </c>
      <c r="E57" t="s">
        <v>5903</v>
      </c>
    </row>
    <row r="58" spans="1:5" x14ac:dyDescent="0.25">
      <c r="A58" t="s">
        <v>5896</v>
      </c>
      <c r="B58" t="s">
        <v>5904</v>
      </c>
      <c r="C58" s="204">
        <v>1091495</v>
      </c>
      <c r="D58" s="204">
        <v>59000</v>
      </c>
      <c r="E58" t="s">
        <v>5905</v>
      </c>
    </row>
    <row r="59" spans="1:5" x14ac:dyDescent="0.25">
      <c r="A59" t="s">
        <v>5896</v>
      </c>
      <c r="B59" t="s">
        <v>5906</v>
      </c>
      <c r="C59" s="204">
        <v>624220</v>
      </c>
      <c r="D59" s="204">
        <v>32728</v>
      </c>
      <c r="E59" t="s">
        <v>5902</v>
      </c>
    </row>
    <row r="60" spans="1:5" x14ac:dyDescent="0.25">
      <c r="A60" t="s">
        <v>5896</v>
      </c>
      <c r="B60" t="s">
        <v>5907</v>
      </c>
      <c r="C60" s="204">
        <v>781172</v>
      </c>
      <c r="D60" s="204">
        <v>18542</v>
      </c>
      <c r="E60" t="s">
        <v>5908</v>
      </c>
    </row>
    <row r="61" spans="1:5" x14ac:dyDescent="0.25">
      <c r="A61" t="s">
        <v>5896</v>
      </c>
      <c r="B61" t="s">
        <v>5909</v>
      </c>
      <c r="C61" s="204">
        <v>10403</v>
      </c>
      <c r="D61" s="204">
        <v>11250</v>
      </c>
      <c r="E61" t="s">
        <v>5910</v>
      </c>
    </row>
    <row r="62" spans="1:5" x14ac:dyDescent="0.25">
      <c r="A62" t="s">
        <v>5896</v>
      </c>
      <c r="B62" t="s">
        <v>5911</v>
      </c>
      <c r="C62" s="204">
        <v>0</v>
      </c>
      <c r="D62" s="204">
        <v>9200</v>
      </c>
      <c r="E62" t="s">
        <v>5905</v>
      </c>
    </row>
    <row r="63" spans="1:5" x14ac:dyDescent="0.25">
      <c r="A63" t="s">
        <v>5896</v>
      </c>
      <c r="B63" t="s">
        <v>5912</v>
      </c>
      <c r="C63" s="204">
        <v>151600</v>
      </c>
      <c r="D63" s="204">
        <v>5917</v>
      </c>
      <c r="E63" t="s">
        <v>5903</v>
      </c>
    </row>
    <row r="64" spans="1:5" x14ac:dyDescent="0.25">
      <c r="A64" t="s">
        <v>5896</v>
      </c>
      <c r="B64" t="s">
        <v>5913</v>
      </c>
      <c r="C64" s="204">
        <v>0</v>
      </c>
      <c r="D64" s="204">
        <v>500</v>
      </c>
      <c r="E64" t="s">
        <v>5905</v>
      </c>
    </row>
    <row r="65" spans="1:5" x14ac:dyDescent="0.25">
      <c r="A65" t="s">
        <v>5896</v>
      </c>
      <c r="B65" t="s">
        <v>4951</v>
      </c>
      <c r="C65" s="204">
        <v>0</v>
      </c>
      <c r="D65" s="204">
        <v>254</v>
      </c>
      <c r="E65" t="s">
        <v>5908</v>
      </c>
    </row>
    <row r="66" spans="1:5" x14ac:dyDescent="0.25">
      <c r="A66" t="s">
        <v>5896</v>
      </c>
      <c r="B66" t="s">
        <v>5914</v>
      </c>
      <c r="C66" s="204">
        <v>73926</v>
      </c>
      <c r="D66" s="204">
        <v>0</v>
      </c>
      <c r="E66" t="s">
        <v>5903</v>
      </c>
    </row>
    <row r="67" spans="1:5" x14ac:dyDescent="0.25">
      <c r="A67" t="s">
        <v>5896</v>
      </c>
      <c r="B67" t="s">
        <v>5915</v>
      </c>
      <c r="C67" s="204">
        <v>525</v>
      </c>
      <c r="D67" s="204">
        <v>0</v>
      </c>
      <c r="E67" t="s">
        <v>5905</v>
      </c>
    </row>
    <row r="68" spans="1:5" x14ac:dyDescent="0.25">
      <c r="A68" t="s">
        <v>5896</v>
      </c>
      <c r="B68" t="s">
        <v>5103</v>
      </c>
      <c r="C68" s="204">
        <v>776349</v>
      </c>
      <c r="D68" s="204">
        <v>0</v>
      </c>
      <c r="E68" t="s">
        <v>5905</v>
      </c>
    </row>
    <row r="69" spans="1:5" x14ac:dyDescent="0.25">
      <c r="A69" t="s">
        <v>5896</v>
      </c>
      <c r="B69" t="s">
        <v>5182</v>
      </c>
      <c r="C69" s="204">
        <v>1168109</v>
      </c>
      <c r="D69" s="204">
        <v>0</v>
      </c>
      <c r="E69" t="s">
        <v>5908</v>
      </c>
    </row>
    <row r="70" spans="1:5" x14ac:dyDescent="0.25">
      <c r="A70" t="s">
        <v>5896</v>
      </c>
      <c r="B70" t="s">
        <v>5916</v>
      </c>
      <c r="C70" s="204">
        <v>406</v>
      </c>
      <c r="D70" s="204">
        <v>0</v>
      </c>
      <c r="E70" t="s">
        <v>5905</v>
      </c>
    </row>
    <row r="71" spans="1:5" x14ac:dyDescent="0.25">
      <c r="A71" t="s">
        <v>5896</v>
      </c>
      <c r="B71" t="s">
        <v>5917</v>
      </c>
      <c r="C71" s="204">
        <v>491427</v>
      </c>
      <c r="D71" s="204">
        <v>0</v>
      </c>
      <c r="E71" t="s">
        <v>5905</v>
      </c>
    </row>
    <row r="72" spans="1:5" x14ac:dyDescent="0.25">
      <c r="A72" t="s">
        <v>5896</v>
      </c>
      <c r="B72" t="s">
        <v>5657</v>
      </c>
      <c r="C72" s="204">
        <v>25003</v>
      </c>
      <c r="D72" t="s">
        <v>5885</v>
      </c>
      <c r="E72" t="s">
        <v>5902</v>
      </c>
    </row>
    <row r="73" spans="1:5" x14ac:dyDescent="0.25">
      <c r="A73" t="s">
        <v>5896</v>
      </c>
      <c r="B73" t="s">
        <v>5687</v>
      </c>
      <c r="C73" s="204">
        <v>2811916</v>
      </c>
      <c r="D73" s="204">
        <v>0</v>
      </c>
      <c r="E73" t="s">
        <v>5905</v>
      </c>
    </row>
    <row r="74" spans="1:5" x14ac:dyDescent="0.25">
      <c r="A74" t="s">
        <v>5896</v>
      </c>
      <c r="B74" t="s">
        <v>5747</v>
      </c>
      <c r="C74" s="204">
        <v>8377211</v>
      </c>
      <c r="D74" s="204">
        <v>0</v>
      </c>
      <c r="E74" t="s">
        <v>5903</v>
      </c>
    </row>
    <row r="75" spans="1:5" x14ac:dyDescent="0.25">
      <c r="A75">
        <v>23</v>
      </c>
      <c r="B75">
        <v>23</v>
      </c>
      <c r="C75" s="204">
        <v>39356385</v>
      </c>
      <c r="D75" s="204">
        <v>1314184</v>
      </c>
    </row>
    <row r="77" spans="1:5" x14ac:dyDescent="0.25">
      <c r="A77" t="s">
        <v>5918</v>
      </c>
      <c r="B77" t="s">
        <v>5919</v>
      </c>
      <c r="C77" s="204">
        <v>345946</v>
      </c>
      <c r="D77" s="204">
        <v>6662644</v>
      </c>
      <c r="E77" t="s">
        <v>5920</v>
      </c>
    </row>
    <row r="78" spans="1:5" x14ac:dyDescent="0.25">
      <c r="A78" t="s">
        <v>5918</v>
      </c>
      <c r="B78" t="s">
        <v>759</v>
      </c>
      <c r="C78" s="204">
        <v>18051074</v>
      </c>
      <c r="D78" s="204">
        <v>823416</v>
      </c>
      <c r="E78" t="s">
        <v>5921</v>
      </c>
    </row>
    <row r="79" spans="1:5" x14ac:dyDescent="0.25">
      <c r="A79" t="s">
        <v>5918</v>
      </c>
      <c r="B79" t="s">
        <v>5922</v>
      </c>
      <c r="C79" s="204">
        <v>6875361</v>
      </c>
      <c r="D79" s="204">
        <v>337487</v>
      </c>
      <c r="E79" t="s">
        <v>5920</v>
      </c>
    </row>
    <row r="80" spans="1:5" x14ac:dyDescent="0.25">
      <c r="A80" t="s">
        <v>5918</v>
      </c>
      <c r="B80" t="s">
        <v>1415</v>
      </c>
      <c r="C80" s="204">
        <v>259104</v>
      </c>
      <c r="D80" s="204">
        <v>171042</v>
      </c>
      <c r="E80" t="s">
        <v>5921</v>
      </c>
    </row>
    <row r="81" spans="1:5" x14ac:dyDescent="0.25">
      <c r="A81" t="s">
        <v>5918</v>
      </c>
      <c r="B81" t="s">
        <v>5923</v>
      </c>
      <c r="C81" s="204">
        <v>3599032</v>
      </c>
      <c r="D81" s="204">
        <v>144120</v>
      </c>
      <c r="E81" t="s">
        <v>5924</v>
      </c>
    </row>
    <row r="82" spans="1:5" x14ac:dyDescent="0.25">
      <c r="A82" t="s">
        <v>5918</v>
      </c>
      <c r="B82" t="s">
        <v>1713</v>
      </c>
      <c r="C82" s="204">
        <v>737250</v>
      </c>
      <c r="D82" s="204">
        <v>112600</v>
      </c>
      <c r="E82" t="s">
        <v>5920</v>
      </c>
    </row>
    <row r="83" spans="1:5" x14ac:dyDescent="0.25">
      <c r="A83" t="s">
        <v>5918</v>
      </c>
      <c r="B83" t="s">
        <v>2135</v>
      </c>
      <c r="C83" s="204">
        <v>550496</v>
      </c>
      <c r="D83" s="204">
        <v>67568</v>
      </c>
      <c r="E83" t="s">
        <v>5920</v>
      </c>
    </row>
    <row r="84" spans="1:5" x14ac:dyDescent="0.25">
      <c r="A84" t="s">
        <v>5918</v>
      </c>
      <c r="B84" t="s">
        <v>5925</v>
      </c>
      <c r="C84" s="204">
        <v>289765</v>
      </c>
      <c r="D84" s="204">
        <v>39378</v>
      </c>
      <c r="E84" t="s">
        <v>5920</v>
      </c>
    </row>
    <row r="85" spans="1:5" x14ac:dyDescent="0.25">
      <c r="A85" t="s">
        <v>5918</v>
      </c>
      <c r="B85" t="s">
        <v>5926</v>
      </c>
      <c r="C85" s="204">
        <v>1983560</v>
      </c>
      <c r="D85" s="204">
        <v>34979</v>
      </c>
      <c r="E85" t="s">
        <v>5920</v>
      </c>
    </row>
    <row r="86" spans="1:5" x14ac:dyDescent="0.25">
      <c r="A86" t="s">
        <v>5918</v>
      </c>
      <c r="B86" t="s">
        <v>5927</v>
      </c>
      <c r="C86" s="204">
        <v>7160</v>
      </c>
      <c r="D86" s="204">
        <v>34646</v>
      </c>
      <c r="E86" t="s">
        <v>5920</v>
      </c>
    </row>
    <row r="87" spans="1:5" x14ac:dyDescent="0.25">
      <c r="A87" t="s">
        <v>5918</v>
      </c>
      <c r="B87" t="s">
        <v>4065</v>
      </c>
      <c r="C87" s="204">
        <v>141530</v>
      </c>
      <c r="D87" s="204">
        <v>8400</v>
      </c>
      <c r="E87" t="s">
        <v>198</v>
      </c>
    </row>
    <row r="88" spans="1:5" x14ac:dyDescent="0.25">
      <c r="A88" t="s">
        <v>5918</v>
      </c>
      <c r="B88" t="s">
        <v>5928</v>
      </c>
      <c r="C88" s="204">
        <v>230774</v>
      </c>
      <c r="D88" s="204">
        <v>7200</v>
      </c>
      <c r="E88" t="s">
        <v>198</v>
      </c>
    </row>
    <row r="89" spans="1:5" x14ac:dyDescent="0.25">
      <c r="A89" t="s">
        <v>5918</v>
      </c>
      <c r="B89" t="s">
        <v>5929</v>
      </c>
      <c r="C89" s="204">
        <v>231345</v>
      </c>
      <c r="D89" s="204">
        <v>5725</v>
      </c>
      <c r="E89" t="s">
        <v>5921</v>
      </c>
    </row>
    <row r="90" spans="1:5" x14ac:dyDescent="0.25">
      <c r="A90" t="s">
        <v>5918</v>
      </c>
      <c r="B90" t="s">
        <v>4311</v>
      </c>
      <c r="C90" s="204">
        <v>68265</v>
      </c>
      <c r="D90" s="204">
        <v>5550</v>
      </c>
      <c r="E90" t="s">
        <v>5930</v>
      </c>
    </row>
    <row r="91" spans="1:5" x14ac:dyDescent="0.25">
      <c r="A91" t="s">
        <v>5918</v>
      </c>
      <c r="B91" t="s">
        <v>4361</v>
      </c>
      <c r="C91" s="204">
        <v>0</v>
      </c>
      <c r="D91" s="204">
        <v>5000</v>
      </c>
      <c r="E91" t="s">
        <v>5920</v>
      </c>
    </row>
    <row r="92" spans="1:5" x14ac:dyDescent="0.25">
      <c r="A92" t="s">
        <v>5918</v>
      </c>
      <c r="B92" t="s">
        <v>5931</v>
      </c>
      <c r="C92" s="204">
        <v>19137</v>
      </c>
      <c r="D92" s="204">
        <v>1100</v>
      </c>
      <c r="E92" t="s">
        <v>5920</v>
      </c>
    </row>
    <row r="93" spans="1:5" x14ac:dyDescent="0.25">
      <c r="A93" t="s">
        <v>5918</v>
      </c>
      <c r="B93" t="s">
        <v>5181</v>
      </c>
      <c r="C93" s="204">
        <v>375203</v>
      </c>
      <c r="D93" s="204">
        <v>0</v>
      </c>
      <c r="E93" t="s">
        <v>5920</v>
      </c>
    </row>
    <row r="94" spans="1:5" x14ac:dyDescent="0.25">
      <c r="A94" t="s">
        <v>5918</v>
      </c>
      <c r="B94" t="s">
        <v>5202</v>
      </c>
      <c r="C94" s="204">
        <v>4903</v>
      </c>
      <c r="D94" s="204">
        <v>0</v>
      </c>
      <c r="E94" t="s">
        <v>5920</v>
      </c>
    </row>
    <row r="95" spans="1:5" x14ac:dyDescent="0.25">
      <c r="A95" t="s">
        <v>5918</v>
      </c>
      <c r="B95" t="s">
        <v>5269</v>
      </c>
      <c r="C95" s="204">
        <v>5102</v>
      </c>
      <c r="D95" s="204">
        <v>0</v>
      </c>
      <c r="E95" t="s">
        <v>5932</v>
      </c>
    </row>
    <row r="96" spans="1:5" x14ac:dyDescent="0.25">
      <c r="A96" t="s">
        <v>5918</v>
      </c>
      <c r="B96" t="s">
        <v>5321</v>
      </c>
      <c r="C96" s="204">
        <v>65000</v>
      </c>
      <c r="D96" s="204">
        <v>0</v>
      </c>
      <c r="E96" t="s">
        <v>5933</v>
      </c>
    </row>
    <row r="97" spans="1:5" x14ac:dyDescent="0.25">
      <c r="A97" t="s">
        <v>5918</v>
      </c>
      <c r="B97" t="s">
        <v>5934</v>
      </c>
      <c r="C97" s="204">
        <v>0</v>
      </c>
      <c r="D97" s="204">
        <v>0</v>
      </c>
      <c r="E97" t="s">
        <v>5921</v>
      </c>
    </row>
    <row r="98" spans="1:5" x14ac:dyDescent="0.25">
      <c r="A98" t="s">
        <v>5918</v>
      </c>
      <c r="B98" t="s">
        <v>5598</v>
      </c>
      <c r="C98" s="204">
        <v>0</v>
      </c>
      <c r="D98" s="204">
        <v>0</v>
      </c>
      <c r="E98" t="s">
        <v>5932</v>
      </c>
    </row>
    <row r="99" spans="1:5" x14ac:dyDescent="0.25">
      <c r="A99">
        <v>22</v>
      </c>
      <c r="B99">
        <v>22</v>
      </c>
      <c r="C99" s="204">
        <v>33840007</v>
      </c>
      <c r="D99" s="204">
        <v>8460855</v>
      </c>
    </row>
    <row r="101" spans="1:5" x14ac:dyDescent="0.25">
      <c r="A101" t="s">
        <v>5935</v>
      </c>
      <c r="B101" t="s">
        <v>731</v>
      </c>
      <c r="C101" s="204">
        <v>952469</v>
      </c>
      <c r="D101" s="204">
        <v>928275</v>
      </c>
      <c r="E101" t="s">
        <v>199</v>
      </c>
    </row>
    <row r="102" spans="1:5" x14ac:dyDescent="0.25">
      <c r="A102" t="s">
        <v>5935</v>
      </c>
      <c r="B102" t="s">
        <v>763</v>
      </c>
      <c r="C102" s="204">
        <v>28134047</v>
      </c>
      <c r="D102" s="204">
        <v>788064</v>
      </c>
      <c r="E102" t="s">
        <v>199</v>
      </c>
    </row>
    <row r="103" spans="1:5" x14ac:dyDescent="0.25">
      <c r="A103" t="s">
        <v>5935</v>
      </c>
      <c r="B103" t="s">
        <v>853</v>
      </c>
      <c r="C103" s="204">
        <v>15850820</v>
      </c>
      <c r="D103" s="204">
        <v>579797</v>
      </c>
      <c r="E103" t="s">
        <v>199</v>
      </c>
    </row>
    <row r="104" spans="1:5" x14ac:dyDescent="0.25">
      <c r="A104" t="s">
        <v>5935</v>
      </c>
      <c r="B104" t="s">
        <v>5936</v>
      </c>
      <c r="C104" s="204">
        <v>310275</v>
      </c>
      <c r="D104" s="204">
        <v>15750</v>
      </c>
      <c r="E104" t="s">
        <v>199</v>
      </c>
    </row>
    <row r="105" spans="1:5" x14ac:dyDescent="0.25">
      <c r="A105" t="s">
        <v>5935</v>
      </c>
      <c r="B105" t="s">
        <v>3706</v>
      </c>
      <c r="C105" s="204">
        <v>221550</v>
      </c>
      <c r="D105" s="204">
        <v>13100</v>
      </c>
      <c r="E105" t="s">
        <v>199</v>
      </c>
    </row>
    <row r="106" spans="1:5" x14ac:dyDescent="0.25">
      <c r="A106" t="s">
        <v>5935</v>
      </c>
      <c r="B106" t="s">
        <v>5156</v>
      </c>
      <c r="C106" s="204">
        <v>1155597</v>
      </c>
      <c r="D106" s="204">
        <v>0</v>
      </c>
      <c r="E106" t="s">
        <v>199</v>
      </c>
    </row>
    <row r="107" spans="1:5" x14ac:dyDescent="0.25">
      <c r="A107" t="s">
        <v>5935</v>
      </c>
      <c r="B107" t="s">
        <v>5157</v>
      </c>
      <c r="C107" s="204">
        <v>1</v>
      </c>
      <c r="D107" s="204">
        <v>0</v>
      </c>
      <c r="E107" t="s">
        <v>199</v>
      </c>
    </row>
    <row r="108" spans="1:5" x14ac:dyDescent="0.25">
      <c r="A108" t="s">
        <v>5935</v>
      </c>
      <c r="B108" t="s">
        <v>5226</v>
      </c>
      <c r="C108" s="204">
        <v>417612</v>
      </c>
      <c r="D108" s="204">
        <v>0</v>
      </c>
      <c r="E108" t="s">
        <v>199</v>
      </c>
    </row>
    <row r="109" spans="1:5" x14ac:dyDescent="0.25">
      <c r="A109" t="s">
        <v>5935</v>
      </c>
      <c r="B109" t="s">
        <v>5516</v>
      </c>
      <c r="C109" s="204">
        <v>9710293</v>
      </c>
      <c r="D109" s="204">
        <v>0</v>
      </c>
      <c r="E109" t="s">
        <v>199</v>
      </c>
    </row>
    <row r="110" spans="1:5" x14ac:dyDescent="0.25">
      <c r="A110" t="s">
        <v>5935</v>
      </c>
      <c r="B110" t="s">
        <v>5635</v>
      </c>
      <c r="C110" s="204">
        <v>0</v>
      </c>
      <c r="D110" s="204">
        <v>0</v>
      </c>
      <c r="E110" t="s">
        <v>5937</v>
      </c>
    </row>
    <row r="111" spans="1:5" x14ac:dyDescent="0.25">
      <c r="A111">
        <v>10</v>
      </c>
      <c r="B111">
        <v>10</v>
      </c>
      <c r="C111" s="204">
        <v>56752664</v>
      </c>
      <c r="D111" s="204">
        <v>2324986</v>
      </c>
    </row>
    <row r="113" spans="1:5" x14ac:dyDescent="0.25">
      <c r="A113" t="s">
        <v>5938</v>
      </c>
      <c r="B113" t="s">
        <v>5939</v>
      </c>
      <c r="C113" s="204">
        <v>0</v>
      </c>
      <c r="D113" s="204">
        <v>40800</v>
      </c>
      <c r="E113" t="s">
        <v>5940</v>
      </c>
    </row>
    <row r="114" spans="1:5" x14ac:dyDescent="0.25">
      <c r="A114" t="s">
        <v>5938</v>
      </c>
      <c r="B114" t="s">
        <v>2792</v>
      </c>
      <c r="C114" s="204">
        <v>736330</v>
      </c>
      <c r="D114" s="204">
        <v>36341</v>
      </c>
      <c r="E114" t="s">
        <v>5940</v>
      </c>
    </row>
    <row r="115" spans="1:5" x14ac:dyDescent="0.25">
      <c r="A115" t="s">
        <v>5938</v>
      </c>
      <c r="B115" t="s">
        <v>5941</v>
      </c>
      <c r="C115" s="204">
        <v>570179</v>
      </c>
      <c r="D115" s="204">
        <v>28400</v>
      </c>
      <c r="E115" t="s">
        <v>5940</v>
      </c>
    </row>
    <row r="116" spans="1:5" x14ac:dyDescent="0.25">
      <c r="A116" t="s">
        <v>5938</v>
      </c>
      <c r="B116" t="s">
        <v>4513</v>
      </c>
      <c r="C116" s="204">
        <v>14799</v>
      </c>
      <c r="D116" s="204">
        <v>3500</v>
      </c>
      <c r="E116" t="s">
        <v>5940</v>
      </c>
    </row>
    <row r="117" spans="1:5" x14ac:dyDescent="0.25">
      <c r="A117" t="s">
        <v>5938</v>
      </c>
      <c r="B117" t="s">
        <v>5942</v>
      </c>
      <c r="C117" s="204">
        <v>15653</v>
      </c>
      <c r="D117" s="204">
        <v>500</v>
      </c>
      <c r="E117" t="s">
        <v>5943</v>
      </c>
    </row>
    <row r="118" spans="1:5" x14ac:dyDescent="0.25">
      <c r="A118">
        <v>5</v>
      </c>
      <c r="B118">
        <v>5</v>
      </c>
      <c r="C118" s="204">
        <v>1336961</v>
      </c>
      <c r="D118" s="204">
        <v>109541</v>
      </c>
    </row>
    <row r="120" spans="1:5" x14ac:dyDescent="0.25">
      <c r="A120" t="s">
        <v>5944</v>
      </c>
      <c r="B120" t="s">
        <v>5945</v>
      </c>
      <c r="C120" s="204">
        <v>564585</v>
      </c>
      <c r="D120" s="204">
        <v>45000</v>
      </c>
      <c r="E120" t="s">
        <v>5946</v>
      </c>
    </row>
    <row r="121" spans="1:5" x14ac:dyDescent="0.25">
      <c r="A121" t="s">
        <v>5944</v>
      </c>
      <c r="B121" t="s">
        <v>2775</v>
      </c>
      <c r="C121" s="204">
        <v>875729</v>
      </c>
      <c r="D121" s="204">
        <v>36649</v>
      </c>
      <c r="E121" t="s">
        <v>5946</v>
      </c>
    </row>
    <row r="122" spans="1:5" x14ac:dyDescent="0.25">
      <c r="A122" t="s">
        <v>5944</v>
      </c>
      <c r="B122" t="s">
        <v>5947</v>
      </c>
      <c r="C122" s="204">
        <v>734839</v>
      </c>
      <c r="D122" s="204">
        <v>34500</v>
      </c>
      <c r="E122" t="s">
        <v>5946</v>
      </c>
    </row>
    <row r="123" spans="1:5" x14ac:dyDescent="0.25">
      <c r="A123" t="s">
        <v>5944</v>
      </c>
      <c r="B123" t="s">
        <v>3288</v>
      </c>
      <c r="C123" s="204">
        <v>416583</v>
      </c>
      <c r="D123" s="204">
        <v>21000</v>
      </c>
      <c r="E123" t="s">
        <v>5946</v>
      </c>
    </row>
    <row r="124" spans="1:5" x14ac:dyDescent="0.25">
      <c r="A124" t="s">
        <v>5944</v>
      </c>
      <c r="B124" t="s">
        <v>3696</v>
      </c>
      <c r="C124" s="204">
        <v>4908</v>
      </c>
      <c r="D124" s="204">
        <v>13249</v>
      </c>
      <c r="E124" t="s">
        <v>5948</v>
      </c>
    </row>
    <row r="125" spans="1:5" x14ac:dyDescent="0.25">
      <c r="A125" t="s">
        <v>5944</v>
      </c>
      <c r="B125" t="s">
        <v>4209</v>
      </c>
      <c r="C125" s="204">
        <v>109750</v>
      </c>
      <c r="D125" s="204">
        <v>6747</v>
      </c>
      <c r="E125" t="s">
        <v>5946</v>
      </c>
    </row>
    <row r="126" spans="1:5" x14ac:dyDescent="0.25">
      <c r="A126">
        <v>6</v>
      </c>
      <c r="B126">
        <v>6</v>
      </c>
      <c r="C126" s="204">
        <v>2706394</v>
      </c>
      <c r="D126" s="204">
        <v>157145</v>
      </c>
    </row>
    <row r="128" spans="1:5" x14ac:dyDescent="0.25">
      <c r="A128" t="s">
        <v>5949</v>
      </c>
      <c r="B128" t="s">
        <v>5950</v>
      </c>
    </row>
    <row r="130" spans="1:5" x14ac:dyDescent="0.25">
      <c r="A130" t="s">
        <v>5951</v>
      </c>
      <c r="B130" t="s">
        <v>5952</v>
      </c>
      <c r="C130" s="204">
        <v>4034808</v>
      </c>
      <c r="D130" s="204">
        <v>274275</v>
      </c>
      <c r="E130" t="s">
        <v>5953</v>
      </c>
    </row>
    <row r="131" spans="1:5" x14ac:dyDescent="0.25">
      <c r="A131" t="s">
        <v>5951</v>
      </c>
      <c r="B131" t="s">
        <v>5954</v>
      </c>
      <c r="C131" s="204">
        <v>377693</v>
      </c>
      <c r="D131" s="204">
        <v>17305</v>
      </c>
      <c r="E131" t="s">
        <v>5953</v>
      </c>
    </row>
    <row r="132" spans="1:5" x14ac:dyDescent="0.25">
      <c r="A132">
        <v>2</v>
      </c>
      <c r="B132">
        <v>2</v>
      </c>
      <c r="C132" s="204">
        <v>4412501</v>
      </c>
      <c r="D132" s="204">
        <v>291580</v>
      </c>
    </row>
    <row r="134" spans="1:5" x14ac:dyDescent="0.25">
      <c r="A134" t="s">
        <v>5955</v>
      </c>
      <c r="B134" t="s">
        <v>2413</v>
      </c>
      <c r="C134" s="204">
        <v>1531144</v>
      </c>
      <c r="D134" s="204">
        <v>50910</v>
      </c>
      <c r="E134" t="s">
        <v>5956</v>
      </c>
    </row>
    <row r="135" spans="1:5" x14ac:dyDescent="0.25">
      <c r="A135" t="s">
        <v>5955</v>
      </c>
      <c r="B135" t="s">
        <v>5957</v>
      </c>
      <c r="C135" s="204">
        <v>1137047</v>
      </c>
      <c r="D135" s="204">
        <v>30177</v>
      </c>
      <c r="E135" t="s">
        <v>5956</v>
      </c>
    </row>
    <row r="136" spans="1:5" x14ac:dyDescent="0.25">
      <c r="A136" t="s">
        <v>5955</v>
      </c>
      <c r="B136" t="s">
        <v>3954</v>
      </c>
      <c r="C136" s="204">
        <v>10851</v>
      </c>
      <c r="D136" s="204">
        <v>9899</v>
      </c>
      <c r="E136" t="s">
        <v>5956</v>
      </c>
    </row>
    <row r="137" spans="1:5" x14ac:dyDescent="0.25">
      <c r="A137" t="s">
        <v>5955</v>
      </c>
      <c r="B137" t="s">
        <v>5356</v>
      </c>
      <c r="C137" s="204">
        <v>5748575</v>
      </c>
      <c r="D137" s="204">
        <v>0</v>
      </c>
      <c r="E137" t="s">
        <v>5956</v>
      </c>
    </row>
    <row r="138" spans="1:5" x14ac:dyDescent="0.25">
      <c r="A138">
        <v>4</v>
      </c>
      <c r="B138">
        <v>4</v>
      </c>
      <c r="C138" s="204">
        <v>8427617</v>
      </c>
      <c r="D138" s="204">
        <v>90986</v>
      </c>
    </row>
    <row r="140" spans="1:5" x14ac:dyDescent="0.25">
      <c r="A140" t="s">
        <v>5958</v>
      </c>
      <c r="B140" t="s">
        <v>250</v>
      </c>
      <c r="C140" s="204">
        <v>49831395</v>
      </c>
      <c r="D140" s="204">
        <v>121233775</v>
      </c>
      <c r="E140" t="s">
        <v>251</v>
      </c>
    </row>
    <row r="141" spans="1:5" x14ac:dyDescent="0.25">
      <c r="A141" t="s">
        <v>5958</v>
      </c>
      <c r="B141" t="s">
        <v>1035</v>
      </c>
      <c r="C141" s="204">
        <v>9275828</v>
      </c>
      <c r="D141" s="204">
        <v>351339</v>
      </c>
      <c r="E141" t="s">
        <v>5959</v>
      </c>
    </row>
    <row r="142" spans="1:5" x14ac:dyDescent="0.25">
      <c r="A142" t="s">
        <v>5958</v>
      </c>
      <c r="B142" t="s">
        <v>1636</v>
      </c>
      <c r="C142" s="204">
        <v>59961</v>
      </c>
      <c r="D142" s="204">
        <v>124270</v>
      </c>
      <c r="E142" t="s">
        <v>5959</v>
      </c>
    </row>
    <row r="143" spans="1:5" x14ac:dyDescent="0.25">
      <c r="A143" t="s">
        <v>5958</v>
      </c>
      <c r="B143" t="s">
        <v>2512</v>
      </c>
      <c r="C143" s="204">
        <v>20591</v>
      </c>
      <c r="D143" s="204">
        <v>46872</v>
      </c>
      <c r="E143" t="s">
        <v>5959</v>
      </c>
    </row>
    <row r="144" spans="1:5" x14ac:dyDescent="0.25">
      <c r="A144" t="s">
        <v>5958</v>
      </c>
      <c r="B144" t="s">
        <v>5558</v>
      </c>
      <c r="C144" s="204">
        <v>212616</v>
      </c>
      <c r="D144" t="s">
        <v>5885</v>
      </c>
      <c r="E144" t="s">
        <v>5959</v>
      </c>
    </row>
    <row r="145" spans="1:5" x14ac:dyDescent="0.25">
      <c r="A145">
        <v>5</v>
      </c>
      <c r="B145">
        <v>5</v>
      </c>
      <c r="C145" s="204">
        <v>59400391</v>
      </c>
      <c r="D145" s="204">
        <v>121756256</v>
      </c>
    </row>
    <row r="147" spans="1:5" x14ac:dyDescent="0.25">
      <c r="A147" t="s">
        <v>5960</v>
      </c>
      <c r="B147" t="s">
        <v>5961</v>
      </c>
      <c r="C147" s="204">
        <v>250994</v>
      </c>
      <c r="D147" s="204">
        <v>9000</v>
      </c>
      <c r="E147" t="s">
        <v>5962</v>
      </c>
    </row>
    <row r="148" spans="1:5" x14ac:dyDescent="0.25">
      <c r="A148" t="s">
        <v>5960</v>
      </c>
      <c r="B148" t="s">
        <v>5963</v>
      </c>
      <c r="C148" s="204">
        <v>380371</v>
      </c>
      <c r="D148" s="204">
        <v>2500</v>
      </c>
      <c r="E148" t="s">
        <v>5962</v>
      </c>
    </row>
    <row r="149" spans="1:5" x14ac:dyDescent="0.25">
      <c r="A149">
        <v>2</v>
      </c>
      <c r="B149">
        <v>2</v>
      </c>
      <c r="C149" s="204">
        <v>631365</v>
      </c>
      <c r="D149" s="204">
        <v>11500</v>
      </c>
    </row>
    <row r="151" spans="1:5" x14ac:dyDescent="0.25">
      <c r="A151" t="s">
        <v>5964</v>
      </c>
      <c r="B151" t="s">
        <v>5965</v>
      </c>
      <c r="C151" s="204">
        <v>17301167</v>
      </c>
      <c r="D151" s="204">
        <v>748040</v>
      </c>
      <c r="E151" t="s">
        <v>5966</v>
      </c>
    </row>
    <row r="152" spans="1:5" x14ac:dyDescent="0.25">
      <c r="A152" t="s">
        <v>5964</v>
      </c>
      <c r="B152" t="s">
        <v>5967</v>
      </c>
      <c r="C152" s="204">
        <v>9369220</v>
      </c>
      <c r="D152" s="204">
        <v>396500</v>
      </c>
      <c r="E152" t="s">
        <v>5966</v>
      </c>
    </row>
    <row r="153" spans="1:5" x14ac:dyDescent="0.25">
      <c r="A153" t="s">
        <v>5964</v>
      </c>
      <c r="B153" t="s">
        <v>5968</v>
      </c>
      <c r="C153" s="204">
        <v>10265724</v>
      </c>
      <c r="D153" s="204">
        <v>360415</v>
      </c>
      <c r="E153" t="s">
        <v>5969</v>
      </c>
    </row>
    <row r="154" spans="1:5" x14ac:dyDescent="0.25">
      <c r="A154" t="s">
        <v>5964</v>
      </c>
      <c r="B154" t="s">
        <v>1858</v>
      </c>
      <c r="C154" s="204">
        <v>1373356</v>
      </c>
      <c r="D154" s="204">
        <v>94252</v>
      </c>
      <c r="E154" t="s">
        <v>5966</v>
      </c>
    </row>
    <row r="155" spans="1:5" x14ac:dyDescent="0.25">
      <c r="A155" t="s">
        <v>5964</v>
      </c>
      <c r="B155" t="s">
        <v>1980</v>
      </c>
      <c r="C155" s="204">
        <v>1667318</v>
      </c>
      <c r="D155" s="204">
        <v>80678</v>
      </c>
      <c r="E155" t="s">
        <v>5970</v>
      </c>
    </row>
    <row r="156" spans="1:5" x14ac:dyDescent="0.25">
      <c r="A156" t="s">
        <v>5964</v>
      </c>
      <c r="B156" t="s">
        <v>5971</v>
      </c>
      <c r="C156" s="204">
        <v>1012086</v>
      </c>
      <c r="D156" s="204">
        <v>31500</v>
      </c>
      <c r="E156" t="s">
        <v>5966</v>
      </c>
    </row>
    <row r="157" spans="1:5" x14ac:dyDescent="0.25">
      <c r="A157" t="s">
        <v>5964</v>
      </c>
      <c r="B157" t="s">
        <v>3139</v>
      </c>
      <c r="C157" s="204">
        <v>206083</v>
      </c>
      <c r="D157" s="204">
        <v>25000</v>
      </c>
      <c r="E157" t="s">
        <v>5966</v>
      </c>
    </row>
    <row r="158" spans="1:5" x14ac:dyDescent="0.25">
      <c r="A158" t="s">
        <v>5964</v>
      </c>
      <c r="B158" t="s">
        <v>5972</v>
      </c>
      <c r="C158" s="204">
        <v>708481</v>
      </c>
      <c r="D158" s="204">
        <v>23000</v>
      </c>
      <c r="E158" t="s">
        <v>5966</v>
      </c>
    </row>
    <row r="159" spans="1:5" x14ac:dyDescent="0.25">
      <c r="A159" t="s">
        <v>5964</v>
      </c>
      <c r="B159" t="s">
        <v>5973</v>
      </c>
      <c r="C159" s="204">
        <v>483257</v>
      </c>
      <c r="D159" s="204">
        <v>20000</v>
      </c>
      <c r="E159" t="s">
        <v>5966</v>
      </c>
    </row>
    <row r="160" spans="1:5" x14ac:dyDescent="0.25">
      <c r="A160" t="s">
        <v>5964</v>
      </c>
      <c r="B160" t="s">
        <v>3926</v>
      </c>
      <c r="C160" s="204">
        <v>261223</v>
      </c>
      <c r="D160" s="204">
        <v>10000</v>
      </c>
      <c r="E160" t="s">
        <v>5969</v>
      </c>
    </row>
    <row r="161" spans="1:5" x14ac:dyDescent="0.25">
      <c r="A161" t="s">
        <v>5964</v>
      </c>
      <c r="B161" t="s">
        <v>4020</v>
      </c>
      <c r="C161" s="204">
        <v>213439</v>
      </c>
      <c r="D161" s="204">
        <v>9000</v>
      </c>
      <c r="E161" t="s">
        <v>5966</v>
      </c>
    </row>
    <row r="162" spans="1:5" x14ac:dyDescent="0.25">
      <c r="A162" t="s">
        <v>5964</v>
      </c>
      <c r="B162" t="s">
        <v>4208</v>
      </c>
      <c r="C162" s="204">
        <v>6930</v>
      </c>
      <c r="D162" s="204">
        <v>6750</v>
      </c>
      <c r="E162" t="s">
        <v>5966</v>
      </c>
    </row>
    <row r="163" spans="1:5" x14ac:dyDescent="0.25">
      <c r="A163" t="s">
        <v>5964</v>
      </c>
      <c r="B163" t="s">
        <v>5974</v>
      </c>
      <c r="C163" s="204">
        <v>102700</v>
      </c>
      <c r="D163" s="204">
        <v>4000</v>
      </c>
      <c r="E163" t="s">
        <v>5975</v>
      </c>
    </row>
    <row r="164" spans="1:5" x14ac:dyDescent="0.25">
      <c r="A164" t="s">
        <v>5964</v>
      </c>
      <c r="B164" t="s">
        <v>4983</v>
      </c>
      <c r="C164" s="204">
        <v>8711</v>
      </c>
      <c r="D164" s="204">
        <v>100</v>
      </c>
      <c r="E164" t="s">
        <v>5966</v>
      </c>
    </row>
    <row r="165" spans="1:5" x14ac:dyDescent="0.25">
      <c r="A165" t="s">
        <v>5964</v>
      </c>
      <c r="B165" t="s">
        <v>5016</v>
      </c>
      <c r="C165" s="204">
        <v>189750</v>
      </c>
      <c r="D165" s="204">
        <v>0</v>
      </c>
      <c r="E165" t="s">
        <v>5970</v>
      </c>
    </row>
    <row r="166" spans="1:5" x14ac:dyDescent="0.25">
      <c r="A166" t="s">
        <v>5964</v>
      </c>
      <c r="B166" t="s">
        <v>5076</v>
      </c>
      <c r="C166" s="204">
        <v>0</v>
      </c>
      <c r="D166" s="204">
        <v>0</v>
      </c>
      <c r="E166" t="s">
        <v>5976</v>
      </c>
    </row>
    <row r="167" spans="1:5" x14ac:dyDescent="0.25">
      <c r="A167" t="s">
        <v>5964</v>
      </c>
      <c r="B167" t="s">
        <v>5431</v>
      </c>
      <c r="C167" s="204">
        <v>1822046</v>
      </c>
      <c r="D167" t="s">
        <v>5885</v>
      </c>
      <c r="E167" t="s">
        <v>5966</v>
      </c>
    </row>
    <row r="168" spans="1:5" x14ac:dyDescent="0.25">
      <c r="A168" t="s">
        <v>5964</v>
      </c>
      <c r="B168" t="s">
        <v>5977</v>
      </c>
      <c r="C168" s="204">
        <v>9192</v>
      </c>
      <c r="D168" s="204">
        <v>0</v>
      </c>
      <c r="E168" t="s">
        <v>5966</v>
      </c>
    </row>
    <row r="169" spans="1:5" x14ac:dyDescent="0.25">
      <c r="A169">
        <v>18</v>
      </c>
      <c r="B169">
        <v>18</v>
      </c>
      <c r="C169" s="204">
        <v>45000683</v>
      </c>
      <c r="D169" s="204">
        <v>1809235</v>
      </c>
    </row>
    <row r="171" spans="1:5" x14ac:dyDescent="0.25">
      <c r="A171" t="s">
        <v>5978</v>
      </c>
      <c r="B171" t="s">
        <v>5979</v>
      </c>
      <c r="C171" s="204">
        <v>19594</v>
      </c>
      <c r="D171" s="204">
        <v>0</v>
      </c>
      <c r="E171" t="s">
        <v>5980</v>
      </c>
    </row>
    <row r="172" spans="1:5" x14ac:dyDescent="0.25">
      <c r="A172" t="s">
        <v>5978</v>
      </c>
      <c r="B172" t="s">
        <v>5395</v>
      </c>
      <c r="C172" s="204">
        <v>92694</v>
      </c>
      <c r="D172" s="204">
        <v>0</v>
      </c>
      <c r="E172" t="s">
        <v>5981</v>
      </c>
    </row>
    <row r="173" spans="1:5" x14ac:dyDescent="0.25">
      <c r="A173">
        <v>2</v>
      </c>
      <c r="B173">
        <v>2</v>
      </c>
      <c r="C173" s="204">
        <v>112288</v>
      </c>
      <c r="D173" s="204">
        <v>0</v>
      </c>
    </row>
    <row r="175" spans="1:5" x14ac:dyDescent="0.25">
      <c r="A175" t="s">
        <v>5982</v>
      </c>
      <c r="B175" t="s">
        <v>240</v>
      </c>
      <c r="C175" s="204">
        <v>234748147</v>
      </c>
      <c r="D175" s="204">
        <v>8594900</v>
      </c>
      <c r="E175" t="s">
        <v>241</v>
      </c>
    </row>
    <row r="176" spans="1:5" x14ac:dyDescent="0.25">
      <c r="A176" t="s">
        <v>5982</v>
      </c>
      <c r="B176" t="s">
        <v>242</v>
      </c>
      <c r="C176" s="204">
        <v>102818799</v>
      </c>
      <c r="D176" s="204">
        <v>3576064</v>
      </c>
      <c r="E176" t="s">
        <v>241</v>
      </c>
    </row>
    <row r="177" spans="1:5" x14ac:dyDescent="0.25">
      <c r="A177" t="s">
        <v>5982</v>
      </c>
      <c r="B177" t="s">
        <v>252</v>
      </c>
      <c r="C177" s="204">
        <v>48473766</v>
      </c>
      <c r="D177" s="204">
        <v>2079840</v>
      </c>
      <c r="E177" t="s">
        <v>241</v>
      </c>
    </row>
    <row r="178" spans="1:5" x14ac:dyDescent="0.25">
      <c r="A178" t="s">
        <v>5982</v>
      </c>
      <c r="B178" t="s">
        <v>587</v>
      </c>
      <c r="C178" s="204">
        <v>8119147</v>
      </c>
      <c r="D178" s="204">
        <v>1567305</v>
      </c>
      <c r="E178" t="s">
        <v>241</v>
      </c>
    </row>
    <row r="179" spans="1:5" x14ac:dyDescent="0.25">
      <c r="A179" t="s">
        <v>5982</v>
      </c>
      <c r="B179" t="s">
        <v>5983</v>
      </c>
      <c r="C179" s="204">
        <v>28588382</v>
      </c>
      <c r="D179" s="204">
        <v>1246605</v>
      </c>
      <c r="E179" t="s">
        <v>241</v>
      </c>
    </row>
    <row r="180" spans="1:5" x14ac:dyDescent="0.25">
      <c r="A180" t="s">
        <v>5982</v>
      </c>
      <c r="B180" t="s">
        <v>249</v>
      </c>
      <c r="C180" s="204">
        <v>51992447</v>
      </c>
      <c r="D180" s="204">
        <v>1202250</v>
      </c>
      <c r="E180" t="s">
        <v>241</v>
      </c>
    </row>
    <row r="181" spans="1:5" x14ac:dyDescent="0.25">
      <c r="A181" t="s">
        <v>5982</v>
      </c>
      <c r="B181" t="s">
        <v>713</v>
      </c>
      <c r="C181" s="204">
        <v>14151580</v>
      </c>
      <c r="D181" s="204">
        <v>1008182</v>
      </c>
      <c r="E181" t="s">
        <v>241</v>
      </c>
    </row>
    <row r="182" spans="1:5" x14ac:dyDescent="0.25">
      <c r="A182" t="s">
        <v>5982</v>
      </c>
      <c r="B182" t="s">
        <v>5984</v>
      </c>
      <c r="C182" s="204">
        <v>25367936</v>
      </c>
      <c r="D182" s="204">
        <v>961481</v>
      </c>
      <c r="E182" t="s">
        <v>241</v>
      </c>
    </row>
    <row r="183" spans="1:5" x14ac:dyDescent="0.25">
      <c r="A183" t="s">
        <v>5982</v>
      </c>
      <c r="B183" t="s">
        <v>773</v>
      </c>
      <c r="C183" s="204">
        <v>13852763</v>
      </c>
      <c r="D183" s="204">
        <v>758176</v>
      </c>
      <c r="E183" t="s">
        <v>241</v>
      </c>
    </row>
    <row r="184" spans="1:5" x14ac:dyDescent="0.25">
      <c r="A184" t="s">
        <v>5982</v>
      </c>
      <c r="B184" t="s">
        <v>823</v>
      </c>
      <c r="C184" s="204">
        <v>14185496</v>
      </c>
      <c r="D184" s="204">
        <v>645222</v>
      </c>
      <c r="E184" t="s">
        <v>241</v>
      </c>
    </row>
    <row r="185" spans="1:5" x14ac:dyDescent="0.25">
      <c r="A185" t="s">
        <v>5982</v>
      </c>
      <c r="B185" t="s">
        <v>5985</v>
      </c>
      <c r="C185" s="204">
        <v>1712599</v>
      </c>
      <c r="D185" s="204">
        <v>299150</v>
      </c>
      <c r="E185" t="s">
        <v>241</v>
      </c>
    </row>
    <row r="186" spans="1:5" x14ac:dyDescent="0.25">
      <c r="A186" t="s">
        <v>5982</v>
      </c>
      <c r="B186" t="s">
        <v>1157</v>
      </c>
      <c r="C186" s="204">
        <v>2042002</v>
      </c>
      <c r="D186" s="204">
        <v>276465</v>
      </c>
      <c r="E186" t="s">
        <v>5986</v>
      </c>
    </row>
    <row r="187" spans="1:5" x14ac:dyDescent="0.25">
      <c r="A187" t="s">
        <v>5982</v>
      </c>
      <c r="B187" t="s">
        <v>5987</v>
      </c>
      <c r="C187" s="204">
        <v>6836349</v>
      </c>
      <c r="D187" s="204">
        <v>254000</v>
      </c>
      <c r="E187" t="s">
        <v>5988</v>
      </c>
    </row>
    <row r="188" spans="1:5" x14ac:dyDescent="0.25">
      <c r="A188" t="s">
        <v>5982</v>
      </c>
      <c r="B188" t="s">
        <v>5989</v>
      </c>
      <c r="C188" s="204">
        <v>6113845</v>
      </c>
      <c r="D188" s="204">
        <v>245300</v>
      </c>
      <c r="E188" t="s">
        <v>241</v>
      </c>
    </row>
    <row r="189" spans="1:5" x14ac:dyDescent="0.25">
      <c r="A189" t="s">
        <v>5982</v>
      </c>
      <c r="B189" t="s">
        <v>1310</v>
      </c>
      <c r="C189" s="204">
        <v>4402413</v>
      </c>
      <c r="D189" s="204">
        <v>201990</v>
      </c>
      <c r="E189" t="s">
        <v>5990</v>
      </c>
    </row>
    <row r="190" spans="1:5" x14ac:dyDescent="0.25">
      <c r="A190" t="s">
        <v>5982</v>
      </c>
      <c r="B190" t="s">
        <v>5991</v>
      </c>
      <c r="C190" s="204">
        <v>4178831</v>
      </c>
      <c r="D190" s="204">
        <v>190104</v>
      </c>
      <c r="E190" t="s">
        <v>241</v>
      </c>
    </row>
    <row r="191" spans="1:5" x14ac:dyDescent="0.25">
      <c r="A191" t="s">
        <v>5982</v>
      </c>
      <c r="B191" t="s">
        <v>5992</v>
      </c>
      <c r="C191" s="204">
        <v>3926775</v>
      </c>
      <c r="D191" s="204">
        <v>188500</v>
      </c>
      <c r="E191" t="s">
        <v>241</v>
      </c>
    </row>
    <row r="192" spans="1:5" x14ac:dyDescent="0.25">
      <c r="A192" t="s">
        <v>5982</v>
      </c>
      <c r="B192" t="s">
        <v>5993</v>
      </c>
      <c r="C192" s="204">
        <v>3474273</v>
      </c>
      <c r="D192" s="204">
        <v>170708</v>
      </c>
      <c r="E192" t="s">
        <v>241</v>
      </c>
    </row>
    <row r="193" spans="1:5" x14ac:dyDescent="0.25">
      <c r="A193" t="s">
        <v>5982</v>
      </c>
      <c r="B193" t="s">
        <v>5994</v>
      </c>
      <c r="C193" s="204">
        <v>4119670</v>
      </c>
      <c r="D193" s="204">
        <v>101000</v>
      </c>
      <c r="E193" t="s">
        <v>5986</v>
      </c>
    </row>
    <row r="194" spans="1:5" x14ac:dyDescent="0.25">
      <c r="A194" t="s">
        <v>5982</v>
      </c>
      <c r="B194" t="s">
        <v>5995</v>
      </c>
      <c r="C194" s="204">
        <v>2321376</v>
      </c>
      <c r="D194" s="204">
        <v>97470</v>
      </c>
      <c r="E194" t="s">
        <v>241</v>
      </c>
    </row>
    <row r="195" spans="1:5" x14ac:dyDescent="0.25">
      <c r="A195" t="s">
        <v>5982</v>
      </c>
      <c r="B195" t="s">
        <v>1879</v>
      </c>
      <c r="C195" s="204">
        <v>2190221</v>
      </c>
      <c r="D195" s="204">
        <v>91242</v>
      </c>
      <c r="E195" t="s">
        <v>5996</v>
      </c>
    </row>
    <row r="196" spans="1:5" x14ac:dyDescent="0.25">
      <c r="A196" t="s">
        <v>5982</v>
      </c>
      <c r="B196" t="s">
        <v>5997</v>
      </c>
      <c r="C196" s="204">
        <v>251424</v>
      </c>
      <c r="D196" s="204">
        <v>89753</v>
      </c>
      <c r="E196" t="s">
        <v>241</v>
      </c>
    </row>
    <row r="197" spans="1:5" x14ac:dyDescent="0.25">
      <c r="A197" t="s">
        <v>5982</v>
      </c>
      <c r="B197" t="s">
        <v>5998</v>
      </c>
      <c r="C197" s="204">
        <v>1703403</v>
      </c>
      <c r="D197" s="204">
        <v>82250</v>
      </c>
      <c r="E197" t="s">
        <v>241</v>
      </c>
    </row>
    <row r="198" spans="1:5" x14ac:dyDescent="0.25">
      <c r="A198" t="s">
        <v>5982</v>
      </c>
      <c r="B198" t="s">
        <v>5999</v>
      </c>
      <c r="C198" s="204">
        <v>179612</v>
      </c>
      <c r="D198" s="204">
        <v>70000</v>
      </c>
      <c r="E198" t="s">
        <v>241</v>
      </c>
    </row>
    <row r="199" spans="1:5" x14ac:dyDescent="0.25">
      <c r="A199" t="s">
        <v>5982</v>
      </c>
      <c r="B199" t="s">
        <v>2108</v>
      </c>
      <c r="C199" s="204">
        <v>3046093</v>
      </c>
      <c r="D199" s="204">
        <v>69747</v>
      </c>
      <c r="E199" t="s">
        <v>241</v>
      </c>
    </row>
    <row r="200" spans="1:5" x14ac:dyDescent="0.25">
      <c r="A200" t="s">
        <v>5982</v>
      </c>
      <c r="B200" t="s">
        <v>2236</v>
      </c>
      <c r="C200" s="204">
        <v>1067173</v>
      </c>
      <c r="D200" s="204">
        <v>61115</v>
      </c>
      <c r="E200" t="s">
        <v>5986</v>
      </c>
    </row>
    <row r="201" spans="1:5" x14ac:dyDescent="0.25">
      <c r="A201" t="s">
        <v>5982</v>
      </c>
      <c r="B201" t="s">
        <v>6000</v>
      </c>
      <c r="C201" s="204">
        <v>1077379</v>
      </c>
      <c r="D201" s="204">
        <v>60500</v>
      </c>
      <c r="E201" t="s">
        <v>5990</v>
      </c>
    </row>
    <row r="202" spans="1:5" x14ac:dyDescent="0.25">
      <c r="A202" t="s">
        <v>5982</v>
      </c>
      <c r="B202" t="s">
        <v>6001</v>
      </c>
      <c r="C202" s="204">
        <v>1835851</v>
      </c>
      <c r="D202" s="204">
        <v>60000</v>
      </c>
      <c r="E202" t="s">
        <v>241</v>
      </c>
    </row>
    <row r="203" spans="1:5" x14ac:dyDescent="0.25">
      <c r="A203" t="s">
        <v>5982</v>
      </c>
      <c r="B203" t="s">
        <v>6002</v>
      </c>
      <c r="C203" s="204">
        <v>1240008</v>
      </c>
      <c r="D203" s="204">
        <v>59847</v>
      </c>
      <c r="E203" t="s">
        <v>241</v>
      </c>
    </row>
    <row r="204" spans="1:5" x14ac:dyDescent="0.25">
      <c r="A204" t="s">
        <v>5982</v>
      </c>
      <c r="B204" t="s">
        <v>6003</v>
      </c>
      <c r="C204" s="204">
        <v>913604</v>
      </c>
      <c r="D204" s="204">
        <v>50800</v>
      </c>
      <c r="E204" t="s">
        <v>241</v>
      </c>
    </row>
    <row r="205" spans="1:5" x14ac:dyDescent="0.25">
      <c r="A205" t="s">
        <v>5982</v>
      </c>
      <c r="B205" t="s">
        <v>6004</v>
      </c>
      <c r="C205" s="204">
        <v>1099214</v>
      </c>
      <c r="D205" s="204">
        <v>50000</v>
      </c>
      <c r="E205" t="s">
        <v>241</v>
      </c>
    </row>
    <row r="206" spans="1:5" x14ac:dyDescent="0.25">
      <c r="A206" t="s">
        <v>5982</v>
      </c>
      <c r="B206" t="s">
        <v>6005</v>
      </c>
      <c r="C206" s="204">
        <v>919685</v>
      </c>
      <c r="D206" s="204">
        <v>45576</v>
      </c>
      <c r="E206" t="s">
        <v>241</v>
      </c>
    </row>
    <row r="207" spans="1:5" x14ac:dyDescent="0.25">
      <c r="A207" t="s">
        <v>5982</v>
      </c>
      <c r="B207" t="s">
        <v>6006</v>
      </c>
      <c r="C207" s="204">
        <v>836414</v>
      </c>
      <c r="D207" s="204">
        <v>38640</v>
      </c>
      <c r="E207" t="s">
        <v>5986</v>
      </c>
    </row>
    <row r="208" spans="1:5" x14ac:dyDescent="0.25">
      <c r="A208" t="s">
        <v>5982</v>
      </c>
      <c r="B208" t="s">
        <v>6007</v>
      </c>
      <c r="C208" s="204">
        <v>630563</v>
      </c>
      <c r="D208" s="204">
        <v>36539</v>
      </c>
      <c r="E208" t="s">
        <v>241</v>
      </c>
    </row>
    <row r="209" spans="1:5" x14ac:dyDescent="0.25">
      <c r="A209" t="s">
        <v>5982</v>
      </c>
      <c r="B209" t="s">
        <v>6008</v>
      </c>
      <c r="C209" s="204">
        <v>1209688</v>
      </c>
      <c r="D209" s="204">
        <v>34500</v>
      </c>
      <c r="E209" t="s">
        <v>241</v>
      </c>
    </row>
    <row r="210" spans="1:5" x14ac:dyDescent="0.25">
      <c r="A210" t="s">
        <v>5982</v>
      </c>
      <c r="B210" t="s">
        <v>6009</v>
      </c>
      <c r="C210" s="204">
        <v>745480</v>
      </c>
      <c r="D210" s="204">
        <v>33087</v>
      </c>
      <c r="E210" t="s">
        <v>241</v>
      </c>
    </row>
    <row r="211" spans="1:5" x14ac:dyDescent="0.25">
      <c r="A211" t="s">
        <v>5982</v>
      </c>
      <c r="B211" t="s">
        <v>6010</v>
      </c>
      <c r="C211" s="204">
        <v>546726</v>
      </c>
      <c r="D211" s="204">
        <v>27846</v>
      </c>
      <c r="E211" t="s">
        <v>241</v>
      </c>
    </row>
    <row r="212" spans="1:5" x14ac:dyDescent="0.25">
      <c r="A212" t="s">
        <v>5982</v>
      </c>
      <c r="B212" t="s">
        <v>3073</v>
      </c>
      <c r="C212" s="204">
        <v>216619</v>
      </c>
      <c r="D212" s="204">
        <v>26836</v>
      </c>
      <c r="E212" t="s">
        <v>241</v>
      </c>
    </row>
    <row r="213" spans="1:5" x14ac:dyDescent="0.25">
      <c r="A213" t="s">
        <v>5982</v>
      </c>
      <c r="B213" t="s">
        <v>3163</v>
      </c>
      <c r="C213" s="204">
        <v>565415</v>
      </c>
      <c r="D213" s="204">
        <v>24450</v>
      </c>
      <c r="E213" t="s">
        <v>241</v>
      </c>
    </row>
    <row r="214" spans="1:5" x14ac:dyDescent="0.25">
      <c r="A214" t="s">
        <v>5982</v>
      </c>
      <c r="B214" t="s">
        <v>6011</v>
      </c>
      <c r="C214" s="204">
        <v>685146</v>
      </c>
      <c r="D214" s="204">
        <v>23450</v>
      </c>
      <c r="E214" t="s">
        <v>241</v>
      </c>
    </row>
    <row r="215" spans="1:5" x14ac:dyDescent="0.25">
      <c r="A215" t="s">
        <v>5982</v>
      </c>
      <c r="B215" t="s">
        <v>3483</v>
      </c>
      <c r="C215" s="204">
        <v>315450</v>
      </c>
      <c r="D215" s="204">
        <v>17200</v>
      </c>
      <c r="E215" t="s">
        <v>5986</v>
      </c>
    </row>
    <row r="216" spans="1:5" x14ac:dyDescent="0.25">
      <c r="A216" t="s">
        <v>5982</v>
      </c>
      <c r="B216" t="s">
        <v>6012</v>
      </c>
      <c r="C216" s="204">
        <v>412261</v>
      </c>
      <c r="D216" s="204">
        <v>17000</v>
      </c>
      <c r="E216" t="s">
        <v>5986</v>
      </c>
    </row>
    <row r="217" spans="1:5" x14ac:dyDescent="0.25">
      <c r="A217" t="s">
        <v>5982</v>
      </c>
      <c r="B217" t="s">
        <v>6013</v>
      </c>
      <c r="C217" s="204">
        <v>346743</v>
      </c>
      <c r="D217" s="204">
        <v>15999</v>
      </c>
      <c r="E217" t="s">
        <v>5986</v>
      </c>
    </row>
    <row r="218" spans="1:5" x14ac:dyDescent="0.25">
      <c r="A218" t="s">
        <v>5982</v>
      </c>
      <c r="B218" t="s">
        <v>3613</v>
      </c>
      <c r="C218" s="204">
        <v>1066</v>
      </c>
      <c r="D218" s="204">
        <v>15000</v>
      </c>
      <c r="E218" t="s">
        <v>5990</v>
      </c>
    </row>
    <row r="219" spans="1:5" x14ac:dyDescent="0.25">
      <c r="A219" t="s">
        <v>5982</v>
      </c>
      <c r="B219" t="s">
        <v>6014</v>
      </c>
      <c r="C219" s="204">
        <v>319867</v>
      </c>
      <c r="D219" s="204">
        <v>13328</v>
      </c>
      <c r="E219" t="s">
        <v>5986</v>
      </c>
    </row>
    <row r="220" spans="1:5" x14ac:dyDescent="0.25">
      <c r="A220" t="s">
        <v>5982</v>
      </c>
      <c r="B220" t="s">
        <v>6015</v>
      </c>
      <c r="C220" s="204">
        <v>0</v>
      </c>
      <c r="D220" s="204">
        <v>13150</v>
      </c>
      <c r="E220" t="s">
        <v>241</v>
      </c>
    </row>
    <row r="221" spans="1:5" x14ac:dyDescent="0.25">
      <c r="A221" t="s">
        <v>5982</v>
      </c>
      <c r="B221" t="s">
        <v>6016</v>
      </c>
      <c r="C221" s="204">
        <v>231490</v>
      </c>
      <c r="D221" s="204">
        <v>12312</v>
      </c>
      <c r="E221" t="s">
        <v>241</v>
      </c>
    </row>
    <row r="222" spans="1:5" x14ac:dyDescent="0.25">
      <c r="A222" t="s">
        <v>5982</v>
      </c>
      <c r="B222" t="s">
        <v>6017</v>
      </c>
      <c r="C222" s="204">
        <v>231112</v>
      </c>
      <c r="D222" s="204">
        <v>11807</v>
      </c>
      <c r="E222" t="s">
        <v>241</v>
      </c>
    </row>
    <row r="223" spans="1:5" x14ac:dyDescent="0.25">
      <c r="A223" t="s">
        <v>5982</v>
      </c>
      <c r="B223" t="s">
        <v>6018</v>
      </c>
      <c r="C223" s="204">
        <v>2297307</v>
      </c>
      <c r="D223" s="204">
        <v>11000</v>
      </c>
      <c r="E223" t="s">
        <v>241</v>
      </c>
    </row>
    <row r="224" spans="1:5" x14ac:dyDescent="0.25">
      <c r="A224" t="s">
        <v>5982</v>
      </c>
      <c r="B224" t="s">
        <v>6019</v>
      </c>
      <c r="C224" s="204">
        <v>222476</v>
      </c>
      <c r="D224" s="204">
        <v>10500</v>
      </c>
      <c r="E224" t="s">
        <v>241</v>
      </c>
    </row>
    <row r="225" spans="1:5" x14ac:dyDescent="0.25">
      <c r="A225" t="s">
        <v>5982</v>
      </c>
      <c r="B225" t="s">
        <v>6020</v>
      </c>
      <c r="C225" s="204">
        <v>434115</v>
      </c>
      <c r="D225" s="204">
        <v>10000</v>
      </c>
      <c r="E225" t="s">
        <v>5986</v>
      </c>
    </row>
    <row r="226" spans="1:5" x14ac:dyDescent="0.25">
      <c r="A226" t="s">
        <v>5982</v>
      </c>
      <c r="B226" t="s">
        <v>6021</v>
      </c>
      <c r="C226" s="204">
        <v>3428</v>
      </c>
      <c r="D226" s="204">
        <v>10000</v>
      </c>
      <c r="E226" t="s">
        <v>241</v>
      </c>
    </row>
    <row r="227" spans="1:5" x14ac:dyDescent="0.25">
      <c r="A227" t="s">
        <v>5982</v>
      </c>
      <c r="B227" t="s">
        <v>6022</v>
      </c>
      <c r="C227" s="204">
        <v>28388</v>
      </c>
      <c r="D227" s="204">
        <v>9513</v>
      </c>
      <c r="E227" t="s">
        <v>5986</v>
      </c>
    </row>
    <row r="228" spans="1:5" x14ac:dyDescent="0.25">
      <c r="A228" t="s">
        <v>5982</v>
      </c>
      <c r="B228" t="s">
        <v>4030</v>
      </c>
      <c r="C228" s="204">
        <v>2739</v>
      </c>
      <c r="D228" s="204">
        <v>8837</v>
      </c>
      <c r="E228" t="s">
        <v>6023</v>
      </c>
    </row>
    <row r="229" spans="1:5" x14ac:dyDescent="0.25">
      <c r="A229" t="s">
        <v>5982</v>
      </c>
      <c r="B229" t="s">
        <v>4101</v>
      </c>
      <c r="C229" s="204">
        <v>77827</v>
      </c>
      <c r="D229" s="204">
        <v>8000</v>
      </c>
      <c r="E229" t="s">
        <v>241</v>
      </c>
    </row>
    <row r="230" spans="1:5" x14ac:dyDescent="0.25">
      <c r="A230" t="s">
        <v>5982</v>
      </c>
      <c r="B230" t="s">
        <v>4121</v>
      </c>
      <c r="C230" s="204">
        <v>165562</v>
      </c>
      <c r="D230" s="204">
        <v>7977</v>
      </c>
      <c r="E230" t="s">
        <v>241</v>
      </c>
    </row>
    <row r="231" spans="1:5" x14ac:dyDescent="0.25">
      <c r="A231" t="s">
        <v>5982</v>
      </c>
      <c r="B231" t="s">
        <v>6024</v>
      </c>
      <c r="C231" s="204">
        <v>759107</v>
      </c>
      <c r="D231" s="204">
        <v>7500</v>
      </c>
      <c r="E231" t="s">
        <v>241</v>
      </c>
    </row>
    <row r="232" spans="1:5" x14ac:dyDescent="0.25">
      <c r="A232" t="s">
        <v>5982</v>
      </c>
      <c r="B232" t="s">
        <v>6025</v>
      </c>
      <c r="C232" s="204">
        <v>109458</v>
      </c>
      <c r="D232" s="204">
        <v>6706</v>
      </c>
      <c r="E232" t="s">
        <v>5990</v>
      </c>
    </row>
    <row r="233" spans="1:5" x14ac:dyDescent="0.25">
      <c r="A233" t="s">
        <v>5982</v>
      </c>
      <c r="B233" t="s">
        <v>4306</v>
      </c>
      <c r="C233" s="204">
        <v>31313</v>
      </c>
      <c r="D233" s="204">
        <v>5610</v>
      </c>
      <c r="E233" t="s">
        <v>5990</v>
      </c>
    </row>
    <row r="234" spans="1:5" x14ac:dyDescent="0.25">
      <c r="A234" t="s">
        <v>5982</v>
      </c>
      <c r="B234" t="s">
        <v>4353</v>
      </c>
      <c r="C234" s="204">
        <v>136106</v>
      </c>
      <c r="D234" s="204">
        <v>5000</v>
      </c>
      <c r="E234" t="s">
        <v>5986</v>
      </c>
    </row>
    <row r="235" spans="1:5" x14ac:dyDescent="0.25">
      <c r="A235" t="s">
        <v>5982</v>
      </c>
      <c r="B235" t="s">
        <v>4363</v>
      </c>
      <c r="C235" s="204">
        <v>89062</v>
      </c>
      <c r="D235" s="204">
        <v>5000</v>
      </c>
      <c r="E235" t="s">
        <v>241</v>
      </c>
    </row>
    <row r="236" spans="1:5" x14ac:dyDescent="0.25">
      <c r="A236" t="s">
        <v>5982</v>
      </c>
      <c r="B236" t="s">
        <v>6026</v>
      </c>
      <c r="C236" s="204">
        <v>46958</v>
      </c>
      <c r="D236" s="204">
        <v>3000</v>
      </c>
      <c r="E236" t="s">
        <v>6027</v>
      </c>
    </row>
    <row r="237" spans="1:5" x14ac:dyDescent="0.25">
      <c r="A237" t="s">
        <v>5982</v>
      </c>
      <c r="B237" t="s">
        <v>4599</v>
      </c>
      <c r="C237" s="204">
        <v>26517</v>
      </c>
      <c r="D237" s="204">
        <v>2800</v>
      </c>
      <c r="E237" t="s">
        <v>5986</v>
      </c>
    </row>
    <row r="238" spans="1:5" x14ac:dyDescent="0.25">
      <c r="A238" t="s">
        <v>5982</v>
      </c>
      <c r="B238" t="s">
        <v>6028</v>
      </c>
      <c r="C238" s="204">
        <v>1289</v>
      </c>
      <c r="D238" s="204">
        <v>1175</v>
      </c>
      <c r="E238" t="s">
        <v>5986</v>
      </c>
    </row>
    <row r="239" spans="1:5" x14ac:dyDescent="0.25">
      <c r="A239" t="s">
        <v>5982</v>
      </c>
      <c r="B239" t="s">
        <v>6029</v>
      </c>
      <c r="C239" s="204">
        <v>3005</v>
      </c>
      <c r="D239" s="204">
        <v>200</v>
      </c>
      <c r="E239" t="s">
        <v>5986</v>
      </c>
    </row>
    <row r="240" spans="1:5" x14ac:dyDescent="0.25">
      <c r="A240" t="s">
        <v>5982</v>
      </c>
      <c r="B240" t="s">
        <v>5067</v>
      </c>
      <c r="C240" s="204">
        <v>5146646</v>
      </c>
      <c r="D240" s="204">
        <v>0</v>
      </c>
      <c r="E240" t="s">
        <v>5990</v>
      </c>
    </row>
    <row r="241" spans="1:5" x14ac:dyDescent="0.25">
      <c r="A241" t="s">
        <v>5982</v>
      </c>
      <c r="B241" t="s">
        <v>6030</v>
      </c>
      <c r="C241" s="204">
        <v>18814790</v>
      </c>
      <c r="D241" s="204">
        <v>0</v>
      </c>
      <c r="E241" t="s">
        <v>241</v>
      </c>
    </row>
    <row r="242" spans="1:5" x14ac:dyDescent="0.25">
      <c r="A242" t="s">
        <v>5982</v>
      </c>
      <c r="B242" t="s">
        <v>6031</v>
      </c>
      <c r="C242" s="204">
        <v>194163</v>
      </c>
      <c r="D242" s="204">
        <v>0</v>
      </c>
      <c r="E242" t="s">
        <v>241</v>
      </c>
    </row>
    <row r="243" spans="1:5" x14ac:dyDescent="0.25">
      <c r="A243" t="s">
        <v>5982</v>
      </c>
      <c r="B243" t="s">
        <v>5227</v>
      </c>
      <c r="C243" s="204">
        <v>132214</v>
      </c>
      <c r="D243" s="204">
        <v>0</v>
      </c>
      <c r="E243" t="s">
        <v>241</v>
      </c>
    </row>
    <row r="244" spans="1:5" x14ac:dyDescent="0.25">
      <c r="A244" t="s">
        <v>5982</v>
      </c>
      <c r="B244" t="s">
        <v>6032</v>
      </c>
      <c r="C244" s="204">
        <v>11509</v>
      </c>
      <c r="D244" s="204">
        <v>0</v>
      </c>
      <c r="E244" t="s">
        <v>6033</v>
      </c>
    </row>
    <row r="245" spans="1:5" x14ac:dyDescent="0.25">
      <c r="A245" t="s">
        <v>5982</v>
      </c>
      <c r="B245" t="s">
        <v>6034</v>
      </c>
      <c r="C245" s="204">
        <v>106158</v>
      </c>
      <c r="D245" s="204">
        <v>0</v>
      </c>
      <c r="E245" t="s">
        <v>241</v>
      </c>
    </row>
    <row r="246" spans="1:5" x14ac:dyDescent="0.25">
      <c r="A246" t="s">
        <v>5982</v>
      </c>
      <c r="B246" t="s">
        <v>6035</v>
      </c>
      <c r="C246" s="204">
        <v>200799</v>
      </c>
      <c r="D246" s="204">
        <v>0</v>
      </c>
      <c r="E246" t="s">
        <v>241</v>
      </c>
    </row>
    <row r="247" spans="1:5" x14ac:dyDescent="0.25">
      <c r="A247" t="s">
        <v>5982</v>
      </c>
      <c r="B247" t="s">
        <v>6036</v>
      </c>
      <c r="C247" s="204">
        <v>193590</v>
      </c>
      <c r="D247" s="204">
        <v>0</v>
      </c>
      <c r="E247" t="s">
        <v>241</v>
      </c>
    </row>
    <row r="248" spans="1:5" x14ac:dyDescent="0.25">
      <c r="A248" t="s">
        <v>5982</v>
      </c>
      <c r="B248" t="s">
        <v>5547</v>
      </c>
      <c r="C248" s="204">
        <v>633406</v>
      </c>
      <c r="D248" t="s">
        <v>5885</v>
      </c>
      <c r="E248" t="s">
        <v>241</v>
      </c>
    </row>
    <row r="249" spans="1:5" x14ac:dyDescent="0.25">
      <c r="A249" t="s">
        <v>5982</v>
      </c>
      <c r="B249" t="s">
        <v>5572</v>
      </c>
      <c r="C249" s="204">
        <v>357761</v>
      </c>
      <c r="D249" s="204">
        <v>0</v>
      </c>
      <c r="E249" t="s">
        <v>5990</v>
      </c>
    </row>
    <row r="250" spans="1:5" x14ac:dyDescent="0.25">
      <c r="A250" t="s">
        <v>5982</v>
      </c>
      <c r="B250" t="s">
        <v>5623</v>
      </c>
      <c r="C250" s="204">
        <v>132659</v>
      </c>
      <c r="D250" s="204">
        <v>0</v>
      </c>
      <c r="E250" t="s">
        <v>241</v>
      </c>
    </row>
    <row r="251" spans="1:5" x14ac:dyDescent="0.25">
      <c r="A251" t="s">
        <v>5982</v>
      </c>
      <c r="B251" t="s">
        <v>5663</v>
      </c>
      <c r="C251" s="204">
        <v>669757</v>
      </c>
      <c r="D251" s="204">
        <v>0</v>
      </c>
      <c r="E251" t="s">
        <v>6033</v>
      </c>
    </row>
    <row r="252" spans="1:5" x14ac:dyDescent="0.25">
      <c r="A252" t="s">
        <v>5982</v>
      </c>
      <c r="B252" t="s">
        <v>5738</v>
      </c>
      <c r="C252" s="204">
        <v>19135</v>
      </c>
      <c r="D252" s="204">
        <v>0</v>
      </c>
      <c r="E252" t="s">
        <v>6037</v>
      </c>
    </row>
    <row r="253" spans="1:5" x14ac:dyDescent="0.25">
      <c r="A253" t="s">
        <v>5982</v>
      </c>
      <c r="B253" t="s">
        <v>6038</v>
      </c>
      <c r="C253" s="204">
        <v>11376</v>
      </c>
      <c r="D253" s="204">
        <v>0</v>
      </c>
      <c r="E253" t="s">
        <v>241</v>
      </c>
    </row>
    <row r="254" spans="1:5" x14ac:dyDescent="0.25">
      <c r="A254" t="s">
        <v>5982</v>
      </c>
      <c r="B254" t="s">
        <v>5818</v>
      </c>
      <c r="C254" s="204">
        <v>1024545</v>
      </c>
      <c r="D254" s="204">
        <v>0</v>
      </c>
      <c r="E254" t="s">
        <v>6039</v>
      </c>
    </row>
    <row r="255" spans="1:5" x14ac:dyDescent="0.25">
      <c r="A255" t="s">
        <v>5982</v>
      </c>
      <c r="B255" t="s">
        <v>5831</v>
      </c>
      <c r="C255" s="204">
        <v>6642</v>
      </c>
      <c r="D255" s="204">
        <v>0</v>
      </c>
      <c r="E255" t="s">
        <v>241</v>
      </c>
    </row>
    <row r="256" spans="1:5" x14ac:dyDescent="0.25">
      <c r="A256" t="s">
        <v>5982</v>
      </c>
      <c r="B256" t="s">
        <v>6040</v>
      </c>
      <c r="C256" s="204">
        <v>282932</v>
      </c>
      <c r="D256" s="204">
        <v>0</v>
      </c>
      <c r="E256" t="s">
        <v>241</v>
      </c>
    </row>
    <row r="257" spans="1:5" x14ac:dyDescent="0.25">
      <c r="A257">
        <v>82</v>
      </c>
      <c r="B257">
        <v>82</v>
      </c>
      <c r="C257" s="204">
        <v>636617042</v>
      </c>
      <c r="D257" s="204">
        <v>24929504</v>
      </c>
    </row>
    <row r="259" spans="1:5" x14ac:dyDescent="0.25">
      <c r="A259" t="s">
        <v>6041</v>
      </c>
      <c r="B259" t="s">
        <v>6042</v>
      </c>
      <c r="C259" s="204">
        <v>719594</v>
      </c>
      <c r="D259" s="204">
        <v>40500</v>
      </c>
      <c r="E259" t="s">
        <v>6043</v>
      </c>
    </row>
    <row r="260" spans="1:5" x14ac:dyDescent="0.25">
      <c r="A260" t="s">
        <v>6041</v>
      </c>
      <c r="B260" t="s">
        <v>6044</v>
      </c>
      <c r="C260" s="204">
        <v>271695</v>
      </c>
      <c r="D260" s="204">
        <v>15200</v>
      </c>
      <c r="E260" t="s">
        <v>6043</v>
      </c>
    </row>
    <row r="261" spans="1:5" x14ac:dyDescent="0.25">
      <c r="A261" t="s">
        <v>6041</v>
      </c>
      <c r="B261" t="s">
        <v>4048</v>
      </c>
      <c r="C261" s="204">
        <v>222326</v>
      </c>
      <c r="D261" s="204">
        <v>8600</v>
      </c>
      <c r="E261" t="s">
        <v>6045</v>
      </c>
    </row>
    <row r="262" spans="1:5" x14ac:dyDescent="0.25">
      <c r="A262" t="s">
        <v>6041</v>
      </c>
      <c r="B262" t="s">
        <v>4470</v>
      </c>
      <c r="C262" s="204">
        <v>105004</v>
      </c>
      <c r="D262" s="204">
        <v>4000</v>
      </c>
      <c r="E262" t="s">
        <v>6043</v>
      </c>
    </row>
    <row r="263" spans="1:5" x14ac:dyDescent="0.25">
      <c r="A263" t="s">
        <v>6041</v>
      </c>
      <c r="B263" t="s">
        <v>6046</v>
      </c>
      <c r="C263" s="204">
        <v>53610</v>
      </c>
      <c r="D263" s="204">
        <v>2800</v>
      </c>
      <c r="E263" t="s">
        <v>6045</v>
      </c>
    </row>
    <row r="264" spans="1:5" x14ac:dyDescent="0.25">
      <c r="A264" t="s">
        <v>6041</v>
      </c>
      <c r="B264" t="s">
        <v>6047</v>
      </c>
      <c r="C264" s="204">
        <v>5232</v>
      </c>
      <c r="D264" s="204">
        <v>500</v>
      </c>
      <c r="E264" t="s">
        <v>6048</v>
      </c>
    </row>
    <row r="265" spans="1:5" x14ac:dyDescent="0.25">
      <c r="A265">
        <v>6</v>
      </c>
      <c r="B265">
        <v>6</v>
      </c>
      <c r="C265" s="204">
        <v>1377461</v>
      </c>
      <c r="D265" s="204">
        <v>71600</v>
      </c>
    </row>
    <row r="267" spans="1:5" x14ac:dyDescent="0.25">
      <c r="A267" t="s">
        <v>6049</v>
      </c>
      <c r="B267" t="s">
        <v>5950</v>
      </c>
    </row>
    <row r="269" spans="1:5" x14ac:dyDescent="0.25">
      <c r="A269" t="s">
        <v>6050</v>
      </c>
      <c r="B269" t="s">
        <v>1040</v>
      </c>
      <c r="C269" s="204">
        <v>6819072</v>
      </c>
      <c r="D269" s="204">
        <v>350000</v>
      </c>
      <c r="E269" t="s">
        <v>6051</v>
      </c>
    </row>
    <row r="270" spans="1:5" x14ac:dyDescent="0.25">
      <c r="A270" t="s">
        <v>6050</v>
      </c>
      <c r="B270" t="s">
        <v>3510</v>
      </c>
      <c r="C270" s="204">
        <v>139930</v>
      </c>
      <c r="D270" s="204">
        <v>16684</v>
      </c>
      <c r="E270" t="s">
        <v>6052</v>
      </c>
    </row>
    <row r="271" spans="1:5" x14ac:dyDescent="0.25">
      <c r="A271">
        <v>2</v>
      </c>
      <c r="B271">
        <v>2</v>
      </c>
      <c r="C271" s="204">
        <v>6959002</v>
      </c>
      <c r="D271" s="204">
        <v>366684</v>
      </c>
    </row>
    <row r="273" spans="1:5" x14ac:dyDescent="0.25">
      <c r="A273" t="s">
        <v>6053</v>
      </c>
      <c r="B273" t="s">
        <v>800</v>
      </c>
      <c r="C273" s="204">
        <v>27632045</v>
      </c>
      <c r="D273" s="204">
        <v>689322</v>
      </c>
      <c r="E273" t="s">
        <v>248</v>
      </c>
    </row>
    <row r="274" spans="1:5" x14ac:dyDescent="0.25">
      <c r="A274" t="s">
        <v>6053</v>
      </c>
      <c r="B274" t="s">
        <v>859</v>
      </c>
      <c r="C274" s="204">
        <v>12558591</v>
      </c>
      <c r="D274" s="204">
        <v>571002</v>
      </c>
      <c r="E274" t="s">
        <v>248</v>
      </c>
    </row>
    <row r="275" spans="1:5" x14ac:dyDescent="0.25">
      <c r="A275" t="s">
        <v>6053</v>
      </c>
      <c r="B275" t="s">
        <v>6054</v>
      </c>
      <c r="C275" s="204">
        <v>12059230</v>
      </c>
      <c r="D275" s="204">
        <v>570524</v>
      </c>
      <c r="E275" t="s">
        <v>248</v>
      </c>
    </row>
    <row r="276" spans="1:5" x14ac:dyDescent="0.25">
      <c r="A276" t="s">
        <v>6053</v>
      </c>
      <c r="B276" t="s">
        <v>6055</v>
      </c>
      <c r="C276" s="204">
        <v>420394</v>
      </c>
      <c r="D276" s="204">
        <v>499150</v>
      </c>
      <c r="E276" t="s">
        <v>248</v>
      </c>
    </row>
    <row r="277" spans="1:5" x14ac:dyDescent="0.25">
      <c r="A277" t="s">
        <v>6053</v>
      </c>
      <c r="B277" t="s">
        <v>6056</v>
      </c>
      <c r="C277" s="204">
        <v>8310345</v>
      </c>
      <c r="D277" s="204">
        <v>344621</v>
      </c>
      <c r="E277" t="s">
        <v>248</v>
      </c>
    </row>
    <row r="278" spans="1:5" x14ac:dyDescent="0.25">
      <c r="A278" t="s">
        <v>6053</v>
      </c>
      <c r="B278" t="s">
        <v>6057</v>
      </c>
      <c r="C278" s="204">
        <v>4393437</v>
      </c>
      <c r="D278" s="204">
        <v>280000</v>
      </c>
      <c r="E278" t="s">
        <v>248</v>
      </c>
    </row>
    <row r="279" spans="1:5" x14ac:dyDescent="0.25">
      <c r="A279" t="s">
        <v>6053</v>
      </c>
      <c r="B279" t="s">
        <v>1198</v>
      </c>
      <c r="C279" s="204">
        <v>2406093</v>
      </c>
      <c r="D279" s="204">
        <v>250000</v>
      </c>
      <c r="E279" t="s">
        <v>248</v>
      </c>
    </row>
    <row r="280" spans="1:5" x14ac:dyDescent="0.25">
      <c r="A280" t="s">
        <v>6053</v>
      </c>
      <c r="B280" t="s">
        <v>6058</v>
      </c>
      <c r="C280" s="204">
        <v>3195472</v>
      </c>
      <c r="D280" s="204">
        <v>155854</v>
      </c>
      <c r="E280" t="s">
        <v>248</v>
      </c>
    </row>
    <row r="281" spans="1:5" x14ac:dyDescent="0.25">
      <c r="A281" t="s">
        <v>6053</v>
      </c>
      <c r="B281" t="s">
        <v>6059</v>
      </c>
      <c r="C281" s="204">
        <v>3195726</v>
      </c>
      <c r="D281" s="204">
        <v>143427</v>
      </c>
      <c r="E281" t="s">
        <v>248</v>
      </c>
    </row>
    <row r="282" spans="1:5" x14ac:dyDescent="0.25">
      <c r="A282" t="s">
        <v>6053</v>
      </c>
      <c r="B282" t="s">
        <v>6060</v>
      </c>
      <c r="C282" s="204">
        <v>2485026</v>
      </c>
      <c r="D282" s="204">
        <v>85500</v>
      </c>
      <c r="E282" t="s">
        <v>248</v>
      </c>
    </row>
    <row r="283" spans="1:5" x14ac:dyDescent="0.25">
      <c r="A283" t="s">
        <v>6053</v>
      </c>
      <c r="B283" t="s">
        <v>247</v>
      </c>
      <c r="C283" s="204">
        <v>59953394</v>
      </c>
      <c r="D283" s="204">
        <v>63750</v>
      </c>
      <c r="E283" t="s">
        <v>248</v>
      </c>
    </row>
    <row r="284" spans="1:5" x14ac:dyDescent="0.25">
      <c r="A284" t="s">
        <v>6053</v>
      </c>
      <c r="B284" t="s">
        <v>2272</v>
      </c>
      <c r="C284" s="204">
        <v>0</v>
      </c>
      <c r="D284" s="204">
        <v>59485</v>
      </c>
      <c r="E284" t="s">
        <v>248</v>
      </c>
    </row>
    <row r="285" spans="1:5" x14ac:dyDescent="0.25">
      <c r="A285" t="s">
        <v>6053</v>
      </c>
      <c r="B285" t="s">
        <v>6061</v>
      </c>
      <c r="C285" s="204">
        <v>1180428</v>
      </c>
      <c r="D285" s="204">
        <v>42050</v>
      </c>
      <c r="E285" t="s">
        <v>248</v>
      </c>
    </row>
    <row r="286" spans="1:5" x14ac:dyDescent="0.25">
      <c r="A286" t="s">
        <v>6053</v>
      </c>
      <c r="B286" t="s">
        <v>2811</v>
      </c>
      <c r="C286" s="204">
        <v>451169</v>
      </c>
      <c r="D286" s="204">
        <v>35628</v>
      </c>
      <c r="E286" t="s">
        <v>248</v>
      </c>
    </row>
    <row r="287" spans="1:5" x14ac:dyDescent="0.25">
      <c r="A287" t="s">
        <v>6053</v>
      </c>
      <c r="B287" t="s">
        <v>6062</v>
      </c>
      <c r="C287" s="204">
        <v>0</v>
      </c>
      <c r="D287" s="204">
        <v>30791</v>
      </c>
      <c r="E287" t="s">
        <v>6063</v>
      </c>
    </row>
    <row r="288" spans="1:5" x14ac:dyDescent="0.25">
      <c r="A288" t="s">
        <v>6053</v>
      </c>
      <c r="B288" t="s">
        <v>3212</v>
      </c>
      <c r="C288" s="204">
        <v>0</v>
      </c>
      <c r="D288" s="204">
        <v>23166</v>
      </c>
      <c r="E288" t="s">
        <v>248</v>
      </c>
    </row>
    <row r="289" spans="1:5" x14ac:dyDescent="0.25">
      <c r="A289" t="s">
        <v>6053</v>
      </c>
      <c r="B289" t="s">
        <v>6064</v>
      </c>
      <c r="C289" s="204">
        <v>0</v>
      </c>
      <c r="D289" s="204">
        <v>17008</v>
      </c>
      <c r="E289" t="s">
        <v>6063</v>
      </c>
    </row>
    <row r="290" spans="1:5" x14ac:dyDescent="0.25">
      <c r="A290" t="s">
        <v>6053</v>
      </c>
      <c r="B290" t="s">
        <v>6065</v>
      </c>
      <c r="C290" s="204">
        <v>391751</v>
      </c>
      <c r="D290" s="204">
        <v>15967</v>
      </c>
      <c r="E290" t="s">
        <v>248</v>
      </c>
    </row>
    <row r="291" spans="1:5" x14ac:dyDescent="0.25">
      <c r="A291" t="s">
        <v>6053</v>
      </c>
      <c r="B291" t="s">
        <v>6066</v>
      </c>
      <c r="C291" s="204">
        <v>86067</v>
      </c>
      <c r="D291" s="204">
        <v>3879</v>
      </c>
      <c r="E291" t="s">
        <v>248</v>
      </c>
    </row>
    <row r="292" spans="1:5" x14ac:dyDescent="0.25">
      <c r="A292" t="s">
        <v>6053</v>
      </c>
      <c r="B292" t="s">
        <v>4760</v>
      </c>
      <c r="C292" s="204">
        <v>24159</v>
      </c>
      <c r="D292" s="204">
        <v>1500</v>
      </c>
      <c r="E292" t="s">
        <v>6067</v>
      </c>
    </row>
    <row r="293" spans="1:5" x14ac:dyDescent="0.25">
      <c r="A293" t="s">
        <v>6053</v>
      </c>
      <c r="B293" t="s">
        <v>5072</v>
      </c>
      <c r="C293" s="204">
        <v>3584884</v>
      </c>
      <c r="D293" t="s">
        <v>5885</v>
      </c>
      <c r="E293" t="s">
        <v>248</v>
      </c>
    </row>
    <row r="294" spans="1:5" x14ac:dyDescent="0.25">
      <c r="A294" t="s">
        <v>6053</v>
      </c>
      <c r="B294" t="s">
        <v>5123</v>
      </c>
      <c r="C294" s="204">
        <v>77127</v>
      </c>
      <c r="D294" t="s">
        <v>5885</v>
      </c>
      <c r="E294" t="s">
        <v>248</v>
      </c>
    </row>
    <row r="295" spans="1:5" x14ac:dyDescent="0.25">
      <c r="A295" t="s">
        <v>6053</v>
      </c>
      <c r="B295" t="s">
        <v>5847</v>
      </c>
      <c r="C295" s="204">
        <v>3773</v>
      </c>
      <c r="D295" s="204">
        <v>0</v>
      </c>
      <c r="E295" t="s">
        <v>248</v>
      </c>
    </row>
    <row r="296" spans="1:5" x14ac:dyDescent="0.25">
      <c r="A296">
        <v>23</v>
      </c>
      <c r="B296">
        <v>23</v>
      </c>
      <c r="C296" s="204">
        <v>142409111</v>
      </c>
      <c r="D296" s="204">
        <v>3882624</v>
      </c>
    </row>
    <row r="298" spans="1:5" x14ac:dyDescent="0.25">
      <c r="A298" t="s">
        <v>6068</v>
      </c>
      <c r="B298" t="s">
        <v>6069</v>
      </c>
      <c r="C298" s="204">
        <v>219663</v>
      </c>
      <c r="D298" s="204">
        <v>4000</v>
      </c>
      <c r="E298" t="s">
        <v>6070</v>
      </c>
    </row>
    <row r="299" spans="1:5" x14ac:dyDescent="0.25">
      <c r="A299" t="s">
        <v>6068</v>
      </c>
      <c r="B299" t="s">
        <v>6071</v>
      </c>
      <c r="C299" s="204">
        <v>2330453</v>
      </c>
      <c r="D299" s="204">
        <v>0</v>
      </c>
      <c r="E299" t="s">
        <v>6070</v>
      </c>
    </row>
    <row r="300" spans="1:5" x14ac:dyDescent="0.25">
      <c r="A300" t="s">
        <v>6068</v>
      </c>
      <c r="B300" t="s">
        <v>5603</v>
      </c>
      <c r="C300" s="204">
        <v>0</v>
      </c>
      <c r="D300" s="204">
        <v>0</v>
      </c>
      <c r="E300" t="s">
        <v>6070</v>
      </c>
    </row>
    <row r="301" spans="1:5" x14ac:dyDescent="0.25">
      <c r="A301">
        <v>3</v>
      </c>
      <c r="B301">
        <v>3</v>
      </c>
      <c r="C301" s="204">
        <v>2550116</v>
      </c>
      <c r="D301" s="204">
        <v>4000</v>
      </c>
    </row>
    <row r="303" spans="1:5" x14ac:dyDescent="0.25">
      <c r="A303" t="s">
        <v>6072</v>
      </c>
      <c r="B303" t="s">
        <v>6073</v>
      </c>
      <c r="C303" s="204">
        <v>668322</v>
      </c>
      <c r="D303" s="204">
        <v>38678</v>
      </c>
      <c r="E303" t="s">
        <v>6074</v>
      </c>
    </row>
    <row r="304" spans="1:5" x14ac:dyDescent="0.25">
      <c r="A304" t="s">
        <v>6072</v>
      </c>
      <c r="B304" t="s">
        <v>2850</v>
      </c>
      <c r="C304" s="204">
        <v>4431</v>
      </c>
      <c r="D304" s="204">
        <v>34215</v>
      </c>
      <c r="E304" t="s">
        <v>6075</v>
      </c>
    </row>
    <row r="305" spans="1:5" x14ac:dyDescent="0.25">
      <c r="A305" t="s">
        <v>6072</v>
      </c>
      <c r="B305" t="s">
        <v>3738</v>
      </c>
      <c r="C305" s="204">
        <v>854512</v>
      </c>
      <c r="D305" s="204">
        <v>12700</v>
      </c>
      <c r="E305" t="s">
        <v>6076</v>
      </c>
    </row>
    <row r="306" spans="1:5" x14ac:dyDescent="0.25">
      <c r="A306" t="s">
        <v>6072</v>
      </c>
      <c r="B306" t="s">
        <v>5659</v>
      </c>
      <c r="C306" s="204">
        <v>0</v>
      </c>
      <c r="D306" s="204">
        <v>0</v>
      </c>
      <c r="E306" t="s">
        <v>6077</v>
      </c>
    </row>
    <row r="307" spans="1:5" x14ac:dyDescent="0.25">
      <c r="A307">
        <v>4</v>
      </c>
      <c r="B307">
        <v>4</v>
      </c>
      <c r="C307" s="204">
        <v>1527265</v>
      </c>
      <c r="D307" s="204">
        <v>85593</v>
      </c>
    </row>
    <row r="309" spans="1:5" x14ac:dyDescent="0.25">
      <c r="A309" t="s">
        <v>6078</v>
      </c>
      <c r="B309" t="s">
        <v>6079</v>
      </c>
      <c r="C309" s="204">
        <v>2087744</v>
      </c>
      <c r="D309" s="204">
        <v>202503</v>
      </c>
      <c r="E309" t="s">
        <v>6080</v>
      </c>
    </row>
    <row r="310" spans="1:5" x14ac:dyDescent="0.25">
      <c r="A310" t="s">
        <v>6078</v>
      </c>
      <c r="B310" t="s">
        <v>3917</v>
      </c>
      <c r="C310" s="204">
        <v>7550</v>
      </c>
      <c r="D310" s="204">
        <v>10180</v>
      </c>
      <c r="E310" t="s">
        <v>6080</v>
      </c>
    </row>
    <row r="311" spans="1:5" x14ac:dyDescent="0.25">
      <c r="A311">
        <v>2</v>
      </c>
      <c r="B311">
        <v>2</v>
      </c>
      <c r="C311" s="204">
        <v>2095294</v>
      </c>
      <c r="D311" s="204">
        <v>212683</v>
      </c>
    </row>
    <row r="313" spans="1:5" x14ac:dyDescent="0.25">
      <c r="A313" t="s">
        <v>6081</v>
      </c>
      <c r="B313" t="s">
        <v>741</v>
      </c>
      <c r="C313" s="204">
        <v>3877677</v>
      </c>
      <c r="D313" s="204">
        <v>883191</v>
      </c>
      <c r="E313" t="s">
        <v>6082</v>
      </c>
    </row>
    <row r="314" spans="1:5" x14ac:dyDescent="0.25">
      <c r="A314" t="s">
        <v>6081</v>
      </c>
      <c r="B314" t="s">
        <v>6083</v>
      </c>
      <c r="C314" s="204">
        <v>1438741</v>
      </c>
      <c r="D314" s="204">
        <v>109180</v>
      </c>
      <c r="E314" t="s">
        <v>6082</v>
      </c>
    </row>
    <row r="315" spans="1:5" x14ac:dyDescent="0.25">
      <c r="A315" t="s">
        <v>6081</v>
      </c>
      <c r="B315" t="s">
        <v>6084</v>
      </c>
      <c r="C315" s="204">
        <v>8194814</v>
      </c>
      <c r="D315" s="204">
        <v>101000</v>
      </c>
      <c r="E315" t="s">
        <v>6082</v>
      </c>
    </row>
    <row r="316" spans="1:5" x14ac:dyDescent="0.25">
      <c r="A316" t="s">
        <v>6081</v>
      </c>
      <c r="B316" t="s">
        <v>6085</v>
      </c>
      <c r="C316" s="204">
        <v>4914101</v>
      </c>
      <c r="D316" s="204">
        <v>85896</v>
      </c>
      <c r="E316" t="s">
        <v>6082</v>
      </c>
    </row>
    <row r="317" spans="1:5" x14ac:dyDescent="0.25">
      <c r="A317" t="s">
        <v>6081</v>
      </c>
      <c r="B317" t="s">
        <v>3058</v>
      </c>
      <c r="C317" s="204">
        <v>1150336</v>
      </c>
      <c r="D317" s="204">
        <v>27190</v>
      </c>
      <c r="E317" t="s">
        <v>6082</v>
      </c>
    </row>
    <row r="318" spans="1:5" x14ac:dyDescent="0.25">
      <c r="A318" t="s">
        <v>6081</v>
      </c>
      <c r="B318" t="s">
        <v>6086</v>
      </c>
      <c r="C318" s="204">
        <v>246275</v>
      </c>
      <c r="D318" s="204">
        <v>25250</v>
      </c>
      <c r="E318" t="s">
        <v>6082</v>
      </c>
    </row>
    <row r="319" spans="1:5" x14ac:dyDescent="0.25">
      <c r="A319" t="s">
        <v>6081</v>
      </c>
      <c r="B319" t="s">
        <v>6087</v>
      </c>
      <c r="C319" s="204">
        <v>2347664</v>
      </c>
      <c r="D319" s="204">
        <v>10500</v>
      </c>
      <c r="E319" t="s">
        <v>6082</v>
      </c>
    </row>
    <row r="320" spans="1:5" x14ac:dyDescent="0.25">
      <c r="A320" t="s">
        <v>6081</v>
      </c>
      <c r="B320" t="s">
        <v>6088</v>
      </c>
      <c r="C320" s="204">
        <v>11306</v>
      </c>
      <c r="D320" s="204">
        <v>2000</v>
      </c>
      <c r="E320" t="s">
        <v>6082</v>
      </c>
    </row>
    <row r="321" spans="1:5" x14ac:dyDescent="0.25">
      <c r="A321" t="s">
        <v>6081</v>
      </c>
      <c r="B321" t="s">
        <v>4704</v>
      </c>
      <c r="C321" s="204">
        <v>4544</v>
      </c>
      <c r="D321" s="204">
        <v>2000</v>
      </c>
      <c r="E321" t="s">
        <v>6082</v>
      </c>
    </row>
    <row r="322" spans="1:5" x14ac:dyDescent="0.25">
      <c r="A322" t="s">
        <v>6081</v>
      </c>
      <c r="B322" t="s">
        <v>5020</v>
      </c>
      <c r="C322" s="204">
        <v>6357</v>
      </c>
      <c r="D322" t="s">
        <v>5885</v>
      </c>
      <c r="E322" t="s">
        <v>6082</v>
      </c>
    </row>
    <row r="323" spans="1:5" x14ac:dyDescent="0.25">
      <c r="A323" t="s">
        <v>6081</v>
      </c>
      <c r="B323" t="s">
        <v>5138</v>
      </c>
      <c r="C323" s="204">
        <v>29808</v>
      </c>
      <c r="D323" s="204">
        <v>0</v>
      </c>
      <c r="E323" t="s">
        <v>6082</v>
      </c>
    </row>
    <row r="324" spans="1:5" x14ac:dyDescent="0.25">
      <c r="A324" t="s">
        <v>6081</v>
      </c>
      <c r="B324" t="s">
        <v>5245</v>
      </c>
      <c r="C324" s="204">
        <v>4869817</v>
      </c>
      <c r="D324" s="204">
        <v>0</v>
      </c>
      <c r="E324" t="s">
        <v>6089</v>
      </c>
    </row>
    <row r="325" spans="1:5" x14ac:dyDescent="0.25">
      <c r="A325" t="s">
        <v>6081</v>
      </c>
      <c r="B325" t="s">
        <v>6090</v>
      </c>
      <c r="C325" s="204">
        <v>33745</v>
      </c>
      <c r="D325" s="204">
        <v>0</v>
      </c>
      <c r="E325" t="s">
        <v>6082</v>
      </c>
    </row>
    <row r="326" spans="1:5" x14ac:dyDescent="0.25">
      <c r="A326" t="s">
        <v>6081</v>
      </c>
      <c r="B326" t="s">
        <v>6091</v>
      </c>
      <c r="C326" s="204">
        <v>59477</v>
      </c>
      <c r="D326" s="204">
        <v>0</v>
      </c>
      <c r="E326" t="s">
        <v>6082</v>
      </c>
    </row>
    <row r="327" spans="1:5" x14ac:dyDescent="0.25">
      <c r="A327">
        <v>14</v>
      </c>
      <c r="B327">
        <v>14</v>
      </c>
      <c r="C327" s="204">
        <v>27184662</v>
      </c>
      <c r="D327" s="204">
        <v>1246207</v>
      </c>
    </row>
    <row r="329" spans="1:5" x14ac:dyDescent="0.25">
      <c r="A329" t="s">
        <v>6092</v>
      </c>
      <c r="B329" t="s">
        <v>255</v>
      </c>
      <c r="C329" s="204">
        <v>32951288</v>
      </c>
      <c r="D329" s="204">
        <v>1065562</v>
      </c>
      <c r="E329" t="s">
        <v>256</v>
      </c>
    </row>
    <row r="330" spans="1:5" x14ac:dyDescent="0.25">
      <c r="A330" t="s">
        <v>6092</v>
      </c>
      <c r="B330" t="s">
        <v>6093</v>
      </c>
      <c r="C330" s="204">
        <v>1565876</v>
      </c>
      <c r="D330" s="204">
        <v>129300</v>
      </c>
      <c r="E330" t="s">
        <v>256</v>
      </c>
    </row>
    <row r="331" spans="1:5" x14ac:dyDescent="0.25">
      <c r="A331" t="s">
        <v>6092</v>
      </c>
      <c r="B331" t="s">
        <v>1894</v>
      </c>
      <c r="C331" s="204">
        <v>15598</v>
      </c>
      <c r="D331" s="204">
        <v>89500</v>
      </c>
      <c r="E331" t="s">
        <v>256</v>
      </c>
    </row>
    <row r="332" spans="1:5" x14ac:dyDescent="0.25">
      <c r="A332" t="s">
        <v>6092</v>
      </c>
      <c r="B332" t="s">
        <v>6094</v>
      </c>
      <c r="C332" s="204">
        <v>2375915</v>
      </c>
      <c r="D332" s="204">
        <v>81623</v>
      </c>
      <c r="E332" t="s">
        <v>256</v>
      </c>
    </row>
    <row r="333" spans="1:5" x14ac:dyDescent="0.25">
      <c r="A333" t="s">
        <v>6092</v>
      </c>
      <c r="B333" t="s">
        <v>6095</v>
      </c>
      <c r="C333" s="204">
        <v>312</v>
      </c>
      <c r="D333" s="204">
        <v>47730</v>
      </c>
      <c r="E333" t="s">
        <v>6096</v>
      </c>
    </row>
    <row r="334" spans="1:5" x14ac:dyDescent="0.25">
      <c r="A334" t="s">
        <v>6092</v>
      </c>
      <c r="B334" t="s">
        <v>5039</v>
      </c>
      <c r="C334" s="204">
        <v>61808</v>
      </c>
      <c r="D334" s="204">
        <v>0</v>
      </c>
      <c r="E334" t="s">
        <v>6097</v>
      </c>
    </row>
    <row r="335" spans="1:5" x14ac:dyDescent="0.25">
      <c r="A335" t="s">
        <v>6092</v>
      </c>
      <c r="B335" t="s">
        <v>6098</v>
      </c>
      <c r="C335" s="204">
        <v>19232164</v>
      </c>
      <c r="D335" s="204">
        <v>0</v>
      </c>
      <c r="E335" t="s">
        <v>256</v>
      </c>
    </row>
    <row r="336" spans="1:5" x14ac:dyDescent="0.25">
      <c r="A336" t="s">
        <v>6092</v>
      </c>
      <c r="B336" t="s">
        <v>5717</v>
      </c>
      <c r="C336" s="204">
        <v>500</v>
      </c>
      <c r="D336" t="s">
        <v>5885</v>
      </c>
      <c r="E336" t="s">
        <v>256</v>
      </c>
    </row>
    <row r="337" spans="1:5" x14ac:dyDescent="0.25">
      <c r="A337">
        <v>8</v>
      </c>
      <c r="B337">
        <v>8</v>
      </c>
      <c r="C337" s="204">
        <v>56203461</v>
      </c>
      <c r="D337" s="204">
        <v>1413715</v>
      </c>
    </row>
    <row r="339" spans="1:5" x14ac:dyDescent="0.25">
      <c r="A339" t="s">
        <v>6099</v>
      </c>
      <c r="B339" t="s">
        <v>300</v>
      </c>
      <c r="C339" s="204">
        <v>3157486</v>
      </c>
      <c r="D339" s="204">
        <v>22912836</v>
      </c>
      <c r="E339" t="s">
        <v>6100</v>
      </c>
    </row>
    <row r="340" spans="1:5" x14ac:dyDescent="0.25">
      <c r="A340" t="s">
        <v>6099</v>
      </c>
      <c r="B340" t="s">
        <v>243</v>
      </c>
      <c r="C340" s="204">
        <v>80350284</v>
      </c>
      <c r="D340" s="204">
        <v>2227560</v>
      </c>
      <c r="E340" t="s">
        <v>244</v>
      </c>
    </row>
    <row r="341" spans="1:5" x14ac:dyDescent="0.25">
      <c r="A341" t="s">
        <v>6099</v>
      </c>
      <c r="B341" t="s">
        <v>896</v>
      </c>
      <c r="C341" s="204">
        <v>860988</v>
      </c>
      <c r="D341" s="204">
        <v>515000</v>
      </c>
      <c r="E341" t="s">
        <v>244</v>
      </c>
    </row>
    <row r="342" spans="1:5" x14ac:dyDescent="0.25">
      <c r="A342" t="s">
        <v>6099</v>
      </c>
      <c r="B342" t="s">
        <v>1110</v>
      </c>
      <c r="C342" s="204">
        <v>1580425</v>
      </c>
      <c r="D342" s="204">
        <v>301354</v>
      </c>
      <c r="E342" t="s">
        <v>244</v>
      </c>
    </row>
    <row r="343" spans="1:5" x14ac:dyDescent="0.25">
      <c r="A343" t="s">
        <v>6099</v>
      </c>
      <c r="B343" t="s">
        <v>6101</v>
      </c>
      <c r="C343" s="204">
        <v>5868701</v>
      </c>
      <c r="D343" s="204">
        <v>259625</v>
      </c>
      <c r="E343" t="s">
        <v>244</v>
      </c>
    </row>
    <row r="344" spans="1:5" x14ac:dyDescent="0.25">
      <c r="A344" t="s">
        <v>6099</v>
      </c>
      <c r="B344" t="s">
        <v>1313</v>
      </c>
      <c r="C344" s="204">
        <v>2213921</v>
      </c>
      <c r="D344" s="204">
        <v>201328</v>
      </c>
      <c r="E344" t="s">
        <v>6100</v>
      </c>
    </row>
    <row r="345" spans="1:5" x14ac:dyDescent="0.25">
      <c r="A345" t="s">
        <v>6099</v>
      </c>
      <c r="B345" t="s">
        <v>6102</v>
      </c>
      <c r="C345" s="204">
        <v>3701182</v>
      </c>
      <c r="D345" s="204">
        <v>163000</v>
      </c>
      <c r="E345" t="s">
        <v>244</v>
      </c>
    </row>
    <row r="346" spans="1:5" x14ac:dyDescent="0.25">
      <c r="A346" t="s">
        <v>6099</v>
      </c>
      <c r="B346" t="s">
        <v>6103</v>
      </c>
      <c r="C346" s="204">
        <v>719075</v>
      </c>
      <c r="D346" s="204">
        <v>112500</v>
      </c>
      <c r="E346" t="s">
        <v>244</v>
      </c>
    </row>
    <row r="347" spans="1:5" x14ac:dyDescent="0.25">
      <c r="A347" t="s">
        <v>6099</v>
      </c>
      <c r="B347" t="s">
        <v>6104</v>
      </c>
      <c r="C347" s="204">
        <v>77689</v>
      </c>
      <c r="D347" s="204">
        <v>96300</v>
      </c>
      <c r="E347" t="s">
        <v>244</v>
      </c>
    </row>
    <row r="348" spans="1:5" x14ac:dyDescent="0.25">
      <c r="A348" t="s">
        <v>6099</v>
      </c>
      <c r="B348" t="s">
        <v>6105</v>
      </c>
      <c r="C348" s="204">
        <v>1274937</v>
      </c>
      <c r="D348" s="204">
        <v>67000</v>
      </c>
      <c r="E348" t="s">
        <v>244</v>
      </c>
    </row>
    <row r="349" spans="1:5" x14ac:dyDescent="0.25">
      <c r="A349" t="s">
        <v>6099</v>
      </c>
      <c r="B349" t="s">
        <v>6106</v>
      </c>
      <c r="C349" s="204">
        <v>200273</v>
      </c>
      <c r="D349" s="204">
        <v>61300</v>
      </c>
      <c r="E349" t="s">
        <v>6107</v>
      </c>
    </row>
    <row r="350" spans="1:5" x14ac:dyDescent="0.25">
      <c r="A350" t="s">
        <v>6099</v>
      </c>
      <c r="B350" t="s">
        <v>2426</v>
      </c>
      <c r="C350" s="204">
        <v>476460</v>
      </c>
      <c r="D350" s="204">
        <v>50280</v>
      </c>
      <c r="E350" t="s">
        <v>244</v>
      </c>
    </row>
    <row r="351" spans="1:5" x14ac:dyDescent="0.25">
      <c r="A351" t="s">
        <v>6099</v>
      </c>
      <c r="B351" t="s">
        <v>2456</v>
      </c>
      <c r="C351" s="204">
        <v>1243168</v>
      </c>
      <c r="D351" s="204">
        <v>49800</v>
      </c>
      <c r="E351" t="s">
        <v>244</v>
      </c>
    </row>
    <row r="352" spans="1:5" x14ac:dyDescent="0.25">
      <c r="A352" t="s">
        <v>6099</v>
      </c>
      <c r="B352" t="s">
        <v>6108</v>
      </c>
      <c r="C352" s="204">
        <v>781029</v>
      </c>
      <c r="D352" s="204">
        <v>40000</v>
      </c>
      <c r="E352" t="s">
        <v>244</v>
      </c>
    </row>
    <row r="353" spans="1:5" x14ac:dyDescent="0.25">
      <c r="A353" t="s">
        <v>6099</v>
      </c>
      <c r="B353" t="s">
        <v>3097</v>
      </c>
      <c r="C353" s="204">
        <v>57566</v>
      </c>
      <c r="D353" s="204">
        <v>26000</v>
      </c>
      <c r="E353" t="s">
        <v>244</v>
      </c>
    </row>
    <row r="354" spans="1:5" x14ac:dyDescent="0.25">
      <c r="A354" t="s">
        <v>6099</v>
      </c>
      <c r="B354" t="s">
        <v>6109</v>
      </c>
      <c r="C354" s="204">
        <v>114589</v>
      </c>
      <c r="D354" s="204">
        <v>21164</v>
      </c>
      <c r="E354" t="s">
        <v>6110</v>
      </c>
    </row>
    <row r="355" spans="1:5" x14ac:dyDescent="0.25">
      <c r="A355" t="s">
        <v>6099</v>
      </c>
      <c r="B355" t="s">
        <v>6111</v>
      </c>
      <c r="C355" s="204">
        <v>69059</v>
      </c>
      <c r="D355" s="204">
        <v>20000</v>
      </c>
      <c r="E355" t="s">
        <v>6112</v>
      </c>
    </row>
    <row r="356" spans="1:5" x14ac:dyDescent="0.25">
      <c r="A356" t="s">
        <v>6099</v>
      </c>
      <c r="B356" t="s">
        <v>6113</v>
      </c>
      <c r="C356" s="204">
        <v>149122</v>
      </c>
      <c r="D356" s="204">
        <v>15375</v>
      </c>
      <c r="E356" t="s">
        <v>6114</v>
      </c>
    </row>
    <row r="357" spans="1:5" x14ac:dyDescent="0.25">
      <c r="A357" t="s">
        <v>6099</v>
      </c>
      <c r="B357" t="s">
        <v>3657</v>
      </c>
      <c r="C357" s="204">
        <v>2507</v>
      </c>
      <c r="D357" s="204">
        <v>14290</v>
      </c>
      <c r="E357" t="s">
        <v>244</v>
      </c>
    </row>
    <row r="358" spans="1:5" x14ac:dyDescent="0.25">
      <c r="A358" t="s">
        <v>6099</v>
      </c>
      <c r="B358" t="s">
        <v>3686</v>
      </c>
      <c r="C358" s="204">
        <v>315921</v>
      </c>
      <c r="D358" s="204">
        <v>13632</v>
      </c>
      <c r="E358" t="s">
        <v>6110</v>
      </c>
    </row>
    <row r="359" spans="1:5" x14ac:dyDescent="0.25">
      <c r="A359" t="s">
        <v>6099</v>
      </c>
      <c r="B359" t="s">
        <v>6115</v>
      </c>
      <c r="C359" s="204">
        <v>257197</v>
      </c>
      <c r="D359" s="204">
        <v>12000</v>
      </c>
      <c r="E359" t="s">
        <v>6110</v>
      </c>
    </row>
    <row r="360" spans="1:5" x14ac:dyDescent="0.25">
      <c r="A360" t="s">
        <v>6099</v>
      </c>
      <c r="B360" t="s">
        <v>6116</v>
      </c>
      <c r="C360" s="204">
        <v>333233</v>
      </c>
      <c r="D360" s="204">
        <v>11750</v>
      </c>
      <c r="E360" t="s">
        <v>244</v>
      </c>
    </row>
    <row r="361" spans="1:5" x14ac:dyDescent="0.25">
      <c r="A361" t="s">
        <v>6099</v>
      </c>
      <c r="B361" t="s">
        <v>6117</v>
      </c>
      <c r="C361" s="204">
        <v>89113</v>
      </c>
      <c r="D361" s="204">
        <v>10000</v>
      </c>
      <c r="E361" t="s">
        <v>244</v>
      </c>
    </row>
    <row r="362" spans="1:5" x14ac:dyDescent="0.25">
      <c r="A362" t="s">
        <v>6099</v>
      </c>
      <c r="B362" t="s">
        <v>6118</v>
      </c>
      <c r="C362" s="204">
        <v>315313</v>
      </c>
      <c r="D362" s="204">
        <v>9500</v>
      </c>
      <c r="E362" t="s">
        <v>6119</v>
      </c>
    </row>
    <row r="363" spans="1:5" x14ac:dyDescent="0.25">
      <c r="A363" t="s">
        <v>6099</v>
      </c>
      <c r="B363" t="s">
        <v>6120</v>
      </c>
      <c r="C363" s="204">
        <v>258437</v>
      </c>
      <c r="D363" s="204">
        <v>7700</v>
      </c>
      <c r="E363" t="s">
        <v>6110</v>
      </c>
    </row>
    <row r="364" spans="1:5" x14ac:dyDescent="0.25">
      <c r="A364" t="s">
        <v>6099</v>
      </c>
      <c r="B364" t="s">
        <v>4163</v>
      </c>
      <c r="C364" s="204">
        <v>144481</v>
      </c>
      <c r="D364" s="204">
        <v>7375</v>
      </c>
      <c r="E364" t="s">
        <v>6110</v>
      </c>
    </row>
    <row r="365" spans="1:5" x14ac:dyDescent="0.25">
      <c r="A365" t="s">
        <v>6099</v>
      </c>
      <c r="B365" t="s">
        <v>4189</v>
      </c>
      <c r="C365" s="204">
        <v>10539</v>
      </c>
      <c r="D365" s="204">
        <v>7000</v>
      </c>
      <c r="E365" t="s">
        <v>244</v>
      </c>
    </row>
    <row r="366" spans="1:5" x14ac:dyDescent="0.25">
      <c r="A366" t="s">
        <v>6099</v>
      </c>
      <c r="B366" t="s">
        <v>6121</v>
      </c>
      <c r="C366" s="204">
        <v>153737</v>
      </c>
      <c r="D366" s="204">
        <v>7000</v>
      </c>
      <c r="E366" t="s">
        <v>6122</v>
      </c>
    </row>
    <row r="367" spans="1:5" x14ac:dyDescent="0.25">
      <c r="A367" t="s">
        <v>6099</v>
      </c>
      <c r="B367" t="s">
        <v>4426</v>
      </c>
      <c r="C367" s="204">
        <v>36749</v>
      </c>
      <c r="D367" s="204">
        <v>4250</v>
      </c>
      <c r="E367" t="s">
        <v>6110</v>
      </c>
    </row>
    <row r="368" spans="1:5" x14ac:dyDescent="0.25">
      <c r="A368" t="s">
        <v>6099</v>
      </c>
      <c r="B368" t="s">
        <v>6123</v>
      </c>
      <c r="C368" s="204">
        <v>100817</v>
      </c>
      <c r="D368" s="204">
        <v>3500</v>
      </c>
      <c r="E368" t="s">
        <v>244</v>
      </c>
    </row>
    <row r="369" spans="1:5" x14ac:dyDescent="0.25">
      <c r="A369" t="s">
        <v>6099</v>
      </c>
      <c r="B369" t="s">
        <v>4535</v>
      </c>
      <c r="C369" s="204">
        <v>61374</v>
      </c>
      <c r="D369" s="204">
        <v>3240</v>
      </c>
      <c r="E369" t="s">
        <v>244</v>
      </c>
    </row>
    <row r="370" spans="1:5" x14ac:dyDescent="0.25">
      <c r="A370" t="s">
        <v>6099</v>
      </c>
      <c r="B370" t="s">
        <v>6124</v>
      </c>
      <c r="C370" s="204">
        <v>17435</v>
      </c>
      <c r="D370" s="204">
        <v>2725</v>
      </c>
      <c r="E370" t="s">
        <v>244</v>
      </c>
    </row>
    <row r="371" spans="1:5" x14ac:dyDescent="0.25">
      <c r="A371" t="s">
        <v>6099</v>
      </c>
      <c r="B371" t="s">
        <v>6125</v>
      </c>
      <c r="C371" s="204">
        <v>73049</v>
      </c>
      <c r="D371" s="204">
        <v>1300</v>
      </c>
      <c r="E371" t="s">
        <v>6114</v>
      </c>
    </row>
    <row r="372" spans="1:5" x14ac:dyDescent="0.25">
      <c r="A372" t="s">
        <v>6099</v>
      </c>
      <c r="B372" t="s">
        <v>6126</v>
      </c>
      <c r="C372" s="204">
        <v>10771</v>
      </c>
      <c r="D372" s="204">
        <v>0</v>
      </c>
      <c r="E372" t="s">
        <v>244</v>
      </c>
    </row>
    <row r="373" spans="1:5" x14ac:dyDescent="0.25">
      <c r="A373" t="s">
        <v>6099</v>
      </c>
      <c r="B373" t="s">
        <v>5415</v>
      </c>
      <c r="C373" s="204">
        <v>30257</v>
      </c>
      <c r="D373" s="204">
        <v>0</v>
      </c>
      <c r="E373" t="s">
        <v>244</v>
      </c>
    </row>
    <row r="374" spans="1:5" x14ac:dyDescent="0.25">
      <c r="A374" t="s">
        <v>6099</v>
      </c>
      <c r="B374" t="s">
        <v>5498</v>
      </c>
      <c r="C374" s="204">
        <v>758120</v>
      </c>
      <c r="D374" s="204">
        <v>0</v>
      </c>
      <c r="E374" t="s">
        <v>244</v>
      </c>
    </row>
    <row r="375" spans="1:5" x14ac:dyDescent="0.25">
      <c r="A375" t="s">
        <v>6099</v>
      </c>
      <c r="B375" t="s">
        <v>5501</v>
      </c>
      <c r="C375" s="204">
        <v>6179</v>
      </c>
      <c r="D375" s="204">
        <v>0</v>
      </c>
      <c r="E375" t="s">
        <v>6100</v>
      </c>
    </row>
    <row r="376" spans="1:5" x14ac:dyDescent="0.25">
      <c r="A376" t="s">
        <v>6099</v>
      </c>
      <c r="B376" t="s">
        <v>6127</v>
      </c>
      <c r="C376" s="204">
        <v>174804</v>
      </c>
      <c r="D376" s="204">
        <v>0</v>
      </c>
      <c r="E376" t="s">
        <v>6119</v>
      </c>
    </row>
    <row r="377" spans="1:5" x14ac:dyDescent="0.25">
      <c r="A377" t="s">
        <v>6099</v>
      </c>
      <c r="B377" t="s">
        <v>5610</v>
      </c>
      <c r="C377" s="204">
        <v>10000</v>
      </c>
      <c r="D377" s="204">
        <v>0</v>
      </c>
      <c r="E377" t="s">
        <v>6110</v>
      </c>
    </row>
    <row r="378" spans="1:5" x14ac:dyDescent="0.25">
      <c r="A378" t="s">
        <v>6099</v>
      </c>
      <c r="B378" t="s">
        <v>5622</v>
      </c>
      <c r="C378" s="204">
        <v>0</v>
      </c>
      <c r="D378" s="204">
        <v>0</v>
      </c>
      <c r="E378" t="s">
        <v>6128</v>
      </c>
    </row>
    <row r="379" spans="1:5" x14ac:dyDescent="0.25">
      <c r="A379" t="s">
        <v>6099</v>
      </c>
      <c r="B379" t="s">
        <v>5664</v>
      </c>
      <c r="C379" s="204">
        <v>46899</v>
      </c>
      <c r="D379" s="204">
        <v>0</v>
      </c>
      <c r="E379" t="s">
        <v>244</v>
      </c>
    </row>
    <row r="380" spans="1:5" x14ac:dyDescent="0.25">
      <c r="A380">
        <v>41</v>
      </c>
      <c r="B380">
        <v>41</v>
      </c>
      <c r="C380" s="204">
        <v>106102886</v>
      </c>
      <c r="D380" s="204">
        <v>27255684</v>
      </c>
    </row>
    <row r="382" spans="1:5" x14ac:dyDescent="0.25">
      <c r="A382" t="s">
        <v>6129</v>
      </c>
      <c r="B382" t="s">
        <v>466</v>
      </c>
      <c r="C382" s="204">
        <v>11116151</v>
      </c>
      <c r="D382" s="204">
        <v>2783031</v>
      </c>
      <c r="E382" t="s">
        <v>6130</v>
      </c>
    </row>
    <row r="383" spans="1:5" x14ac:dyDescent="0.25">
      <c r="A383" t="s">
        <v>6129</v>
      </c>
      <c r="B383" t="s">
        <v>253</v>
      </c>
      <c r="C383" s="204">
        <v>46599981</v>
      </c>
      <c r="D383" s="204">
        <v>1957575</v>
      </c>
      <c r="E383" t="s">
        <v>254</v>
      </c>
    </row>
    <row r="384" spans="1:5" x14ac:dyDescent="0.25">
      <c r="A384" t="s">
        <v>6129</v>
      </c>
      <c r="B384" t="s">
        <v>736</v>
      </c>
      <c r="C384" s="204">
        <v>24794118</v>
      </c>
      <c r="D384" s="204">
        <v>908143</v>
      </c>
      <c r="E384" t="s">
        <v>254</v>
      </c>
    </row>
    <row r="385" spans="1:5" x14ac:dyDescent="0.25">
      <c r="A385" t="s">
        <v>6129</v>
      </c>
      <c r="B385" t="s">
        <v>1075</v>
      </c>
      <c r="C385" s="204">
        <v>9071905</v>
      </c>
      <c r="D385" s="204">
        <v>325192</v>
      </c>
      <c r="E385" t="s">
        <v>6130</v>
      </c>
    </row>
    <row r="386" spans="1:5" x14ac:dyDescent="0.25">
      <c r="A386" t="s">
        <v>6129</v>
      </c>
      <c r="B386" t="s">
        <v>6131</v>
      </c>
      <c r="C386" s="204">
        <v>7089345</v>
      </c>
      <c r="D386" s="204">
        <v>300000</v>
      </c>
      <c r="E386" t="s">
        <v>254</v>
      </c>
    </row>
    <row r="387" spans="1:5" x14ac:dyDescent="0.25">
      <c r="A387" t="s">
        <v>6129</v>
      </c>
      <c r="B387" t="s">
        <v>1820</v>
      </c>
      <c r="C387" s="204">
        <v>710662</v>
      </c>
      <c r="D387" s="204">
        <v>99378</v>
      </c>
      <c r="E387" t="s">
        <v>6132</v>
      </c>
    </row>
    <row r="388" spans="1:5" x14ac:dyDescent="0.25">
      <c r="A388" t="s">
        <v>6129</v>
      </c>
      <c r="B388" t="s">
        <v>2445</v>
      </c>
      <c r="C388" s="204">
        <v>803857</v>
      </c>
      <c r="D388" s="204">
        <v>50000</v>
      </c>
      <c r="E388" t="s">
        <v>6133</v>
      </c>
    </row>
    <row r="389" spans="1:5" x14ac:dyDescent="0.25">
      <c r="A389" t="s">
        <v>6129</v>
      </c>
      <c r="B389" t="s">
        <v>6134</v>
      </c>
      <c r="C389" s="204">
        <v>670067</v>
      </c>
      <c r="D389" s="204">
        <v>43910</v>
      </c>
      <c r="E389" t="s">
        <v>6130</v>
      </c>
    </row>
    <row r="390" spans="1:5" x14ac:dyDescent="0.25">
      <c r="A390" t="s">
        <v>6129</v>
      </c>
      <c r="B390" t="s">
        <v>6135</v>
      </c>
      <c r="C390" s="204">
        <v>636697</v>
      </c>
      <c r="D390" s="204">
        <v>35100</v>
      </c>
      <c r="E390" t="s">
        <v>254</v>
      </c>
    </row>
    <row r="391" spans="1:5" x14ac:dyDescent="0.25">
      <c r="A391" t="s">
        <v>6129</v>
      </c>
      <c r="B391" t="s">
        <v>3597</v>
      </c>
      <c r="C391" s="204">
        <v>220651</v>
      </c>
      <c r="D391" s="204">
        <v>15214</v>
      </c>
      <c r="E391" t="s">
        <v>6130</v>
      </c>
    </row>
    <row r="392" spans="1:5" x14ac:dyDescent="0.25">
      <c r="A392" t="s">
        <v>6129</v>
      </c>
      <c r="B392" t="s">
        <v>6136</v>
      </c>
      <c r="C392" s="204">
        <v>370436</v>
      </c>
      <c r="D392" s="204">
        <v>11000</v>
      </c>
      <c r="E392" t="s">
        <v>254</v>
      </c>
    </row>
    <row r="393" spans="1:5" x14ac:dyDescent="0.25">
      <c r="A393" t="s">
        <v>6129</v>
      </c>
      <c r="B393" t="s">
        <v>3974</v>
      </c>
      <c r="C393" s="204">
        <v>3193</v>
      </c>
      <c r="D393" s="204">
        <v>9500</v>
      </c>
      <c r="E393" t="s">
        <v>254</v>
      </c>
    </row>
    <row r="394" spans="1:5" x14ac:dyDescent="0.25">
      <c r="A394" t="s">
        <v>6129</v>
      </c>
      <c r="B394" t="s">
        <v>4146</v>
      </c>
      <c r="C394" s="204">
        <v>54128</v>
      </c>
      <c r="D394" s="204">
        <v>7500</v>
      </c>
      <c r="E394" t="s">
        <v>6130</v>
      </c>
    </row>
    <row r="395" spans="1:5" x14ac:dyDescent="0.25">
      <c r="A395" t="s">
        <v>6129</v>
      </c>
      <c r="B395" t="s">
        <v>6137</v>
      </c>
      <c r="C395" s="204">
        <v>759751</v>
      </c>
      <c r="D395" s="204">
        <v>6950</v>
      </c>
      <c r="E395" t="s">
        <v>6130</v>
      </c>
    </row>
    <row r="396" spans="1:5" x14ac:dyDescent="0.25">
      <c r="A396" t="s">
        <v>6129</v>
      </c>
      <c r="B396" t="s">
        <v>6138</v>
      </c>
      <c r="C396" s="204">
        <v>4460</v>
      </c>
      <c r="D396" s="204">
        <v>1000</v>
      </c>
      <c r="E396" t="s">
        <v>254</v>
      </c>
    </row>
    <row r="397" spans="1:5" x14ac:dyDescent="0.25">
      <c r="A397" t="s">
        <v>6129</v>
      </c>
      <c r="B397" t="s">
        <v>6139</v>
      </c>
      <c r="C397" t="s">
        <v>5885</v>
      </c>
      <c r="D397" t="s">
        <v>5885</v>
      </c>
      <c r="E397" t="s">
        <v>6130</v>
      </c>
    </row>
    <row r="398" spans="1:5" x14ac:dyDescent="0.25">
      <c r="A398" t="s">
        <v>6129</v>
      </c>
      <c r="B398" t="s">
        <v>6140</v>
      </c>
      <c r="C398" s="204">
        <v>2832</v>
      </c>
      <c r="D398" s="204">
        <v>0</v>
      </c>
      <c r="E398" t="s">
        <v>6141</v>
      </c>
    </row>
    <row r="399" spans="1:5" x14ac:dyDescent="0.25">
      <c r="A399" t="s">
        <v>6129</v>
      </c>
      <c r="B399" t="s">
        <v>6142</v>
      </c>
      <c r="C399" s="204">
        <v>9600079</v>
      </c>
      <c r="D399" s="204">
        <v>0</v>
      </c>
      <c r="E399" t="s">
        <v>6132</v>
      </c>
    </row>
    <row r="400" spans="1:5" x14ac:dyDescent="0.25">
      <c r="A400" t="s">
        <v>6129</v>
      </c>
      <c r="B400" t="s">
        <v>5770</v>
      </c>
      <c r="C400" s="204">
        <v>179509</v>
      </c>
      <c r="D400" s="204">
        <v>0</v>
      </c>
      <c r="E400" t="s">
        <v>6143</v>
      </c>
    </row>
    <row r="401" spans="1:5" x14ac:dyDescent="0.25">
      <c r="A401">
        <v>19</v>
      </c>
      <c r="B401">
        <v>19</v>
      </c>
      <c r="C401" s="204">
        <v>112687822</v>
      </c>
      <c r="D401" s="204">
        <v>6553493</v>
      </c>
    </row>
    <row r="403" spans="1:5" x14ac:dyDescent="0.25">
      <c r="A403" t="s">
        <v>6144</v>
      </c>
      <c r="B403" t="s">
        <v>3338</v>
      </c>
      <c r="C403" s="204">
        <v>423357</v>
      </c>
      <c r="D403" s="204">
        <v>20000</v>
      </c>
      <c r="E403" t="s">
        <v>6145</v>
      </c>
    </row>
    <row r="404" spans="1:5" x14ac:dyDescent="0.25">
      <c r="A404" t="s">
        <v>6144</v>
      </c>
      <c r="B404" t="s">
        <v>6146</v>
      </c>
      <c r="C404" s="204">
        <v>22268</v>
      </c>
      <c r="D404" s="204">
        <v>1000</v>
      </c>
      <c r="E404" t="s">
        <v>6147</v>
      </c>
    </row>
    <row r="405" spans="1:5" x14ac:dyDescent="0.25">
      <c r="A405">
        <v>2</v>
      </c>
      <c r="B405">
        <v>2</v>
      </c>
      <c r="C405" s="204">
        <v>445625</v>
      </c>
      <c r="D405" s="204">
        <v>21000</v>
      </c>
    </row>
    <row r="407" spans="1:5" x14ac:dyDescent="0.25">
      <c r="A407" t="s">
        <v>6148</v>
      </c>
      <c r="B407" t="s">
        <v>393</v>
      </c>
      <c r="C407" s="204">
        <v>843869</v>
      </c>
      <c r="D407" s="204">
        <v>4927387</v>
      </c>
      <c r="E407" t="s">
        <v>6149</v>
      </c>
    </row>
    <row r="408" spans="1:5" x14ac:dyDescent="0.25">
      <c r="A408" t="s">
        <v>6148</v>
      </c>
      <c r="B408" t="s">
        <v>888</v>
      </c>
      <c r="C408" s="204">
        <v>18285503</v>
      </c>
      <c r="D408" s="204">
        <v>521064</v>
      </c>
      <c r="E408" t="s">
        <v>6149</v>
      </c>
    </row>
    <row r="409" spans="1:5" x14ac:dyDescent="0.25">
      <c r="A409" t="s">
        <v>6148</v>
      </c>
      <c r="B409" t="s">
        <v>1183</v>
      </c>
      <c r="C409" s="204">
        <v>812251</v>
      </c>
      <c r="D409" s="204">
        <v>262122</v>
      </c>
      <c r="E409" t="s">
        <v>6149</v>
      </c>
    </row>
    <row r="410" spans="1:5" x14ac:dyDescent="0.25">
      <c r="A410" t="s">
        <v>6148</v>
      </c>
      <c r="B410" t="s">
        <v>1936</v>
      </c>
      <c r="C410" s="204">
        <v>182</v>
      </c>
      <c r="D410" s="204">
        <v>85498</v>
      </c>
      <c r="E410" t="s">
        <v>6149</v>
      </c>
    </row>
    <row r="411" spans="1:5" x14ac:dyDescent="0.25">
      <c r="A411" t="s">
        <v>6148</v>
      </c>
      <c r="B411" t="s">
        <v>1978</v>
      </c>
      <c r="C411" s="204">
        <v>19992273</v>
      </c>
      <c r="D411" s="204">
        <v>80679</v>
      </c>
      <c r="E411" t="s">
        <v>6149</v>
      </c>
    </row>
    <row r="412" spans="1:5" x14ac:dyDescent="0.25">
      <c r="A412" t="s">
        <v>6148</v>
      </c>
      <c r="B412" t="s">
        <v>6150</v>
      </c>
      <c r="C412" s="204">
        <v>2483334</v>
      </c>
      <c r="D412" s="204">
        <v>66452</v>
      </c>
      <c r="E412" t="s">
        <v>6149</v>
      </c>
    </row>
    <row r="413" spans="1:5" x14ac:dyDescent="0.25">
      <c r="A413" t="s">
        <v>6148</v>
      </c>
      <c r="B413" t="s">
        <v>2227</v>
      </c>
      <c r="C413" s="204">
        <v>2443513</v>
      </c>
      <c r="D413" s="204">
        <v>61603</v>
      </c>
      <c r="E413" t="s">
        <v>6151</v>
      </c>
    </row>
    <row r="414" spans="1:5" x14ac:dyDescent="0.25">
      <c r="A414" t="s">
        <v>6148</v>
      </c>
      <c r="B414" t="s">
        <v>2442</v>
      </c>
      <c r="C414" s="204">
        <v>2700537</v>
      </c>
      <c r="D414" s="204">
        <v>50000</v>
      </c>
      <c r="E414" t="s">
        <v>6149</v>
      </c>
    </row>
    <row r="415" spans="1:5" x14ac:dyDescent="0.25">
      <c r="A415" t="s">
        <v>6148</v>
      </c>
      <c r="B415" t="s">
        <v>6152</v>
      </c>
      <c r="C415" s="204">
        <v>511049</v>
      </c>
      <c r="D415" s="204">
        <v>25912</v>
      </c>
      <c r="E415" t="s">
        <v>6149</v>
      </c>
    </row>
    <row r="416" spans="1:5" x14ac:dyDescent="0.25">
      <c r="A416" t="s">
        <v>6148</v>
      </c>
      <c r="B416" t="s">
        <v>6153</v>
      </c>
      <c r="C416" s="204">
        <v>161697</v>
      </c>
      <c r="D416" s="204">
        <v>8169</v>
      </c>
      <c r="E416" t="s">
        <v>6149</v>
      </c>
    </row>
    <row r="417" spans="1:5" x14ac:dyDescent="0.25">
      <c r="A417" t="s">
        <v>6148</v>
      </c>
      <c r="B417" t="s">
        <v>6154</v>
      </c>
      <c r="C417" s="204">
        <v>128504</v>
      </c>
      <c r="D417" s="204">
        <v>4240</v>
      </c>
      <c r="E417" t="s">
        <v>6149</v>
      </c>
    </row>
    <row r="418" spans="1:5" x14ac:dyDescent="0.25">
      <c r="A418" t="s">
        <v>6148</v>
      </c>
      <c r="B418" t="s">
        <v>6155</v>
      </c>
      <c r="C418" s="204">
        <v>1263888</v>
      </c>
      <c r="D418" s="204">
        <v>0</v>
      </c>
      <c r="E418" t="s">
        <v>6149</v>
      </c>
    </row>
    <row r="419" spans="1:5" x14ac:dyDescent="0.25">
      <c r="A419" t="s">
        <v>6148</v>
      </c>
      <c r="B419" t="s">
        <v>6156</v>
      </c>
      <c r="C419" s="204">
        <v>0</v>
      </c>
      <c r="D419" s="204">
        <v>0</v>
      </c>
      <c r="E419" t="s">
        <v>6149</v>
      </c>
    </row>
    <row r="420" spans="1:5" x14ac:dyDescent="0.25">
      <c r="A420" t="s">
        <v>6148</v>
      </c>
      <c r="B420" t="s">
        <v>6157</v>
      </c>
      <c r="C420" s="204">
        <v>1</v>
      </c>
      <c r="D420" s="204">
        <v>0</v>
      </c>
      <c r="E420" t="s">
        <v>6149</v>
      </c>
    </row>
    <row r="421" spans="1:5" x14ac:dyDescent="0.25">
      <c r="A421" t="s">
        <v>6148</v>
      </c>
      <c r="B421" t="s">
        <v>5812</v>
      </c>
      <c r="C421" s="204">
        <v>1218067</v>
      </c>
      <c r="D421" s="204">
        <v>0</v>
      </c>
      <c r="E421" t="s">
        <v>6149</v>
      </c>
    </row>
    <row r="422" spans="1:5" x14ac:dyDescent="0.25">
      <c r="A422" t="s">
        <v>6148</v>
      </c>
      <c r="B422" t="s">
        <v>5846</v>
      </c>
      <c r="C422" s="204">
        <v>292763</v>
      </c>
      <c r="D422" t="s">
        <v>5885</v>
      </c>
      <c r="E422" t="s">
        <v>6151</v>
      </c>
    </row>
    <row r="423" spans="1:5" x14ac:dyDescent="0.25">
      <c r="A423">
        <v>16</v>
      </c>
      <c r="B423">
        <v>16</v>
      </c>
      <c r="C423" s="204">
        <v>51137431</v>
      </c>
      <c r="D423" s="204">
        <v>6093126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1" workbookViewId="0"/>
  </sheetViews>
  <sheetFormatPr defaultRowHeight="15" x14ac:dyDescent="0.25"/>
  <cols>
    <col min="1" max="1" width="4.140625" style="47" customWidth="1"/>
    <col min="2" max="2" width="15.28515625" style="47" customWidth="1"/>
    <col min="3" max="7" width="12.28515625" style="47" customWidth="1"/>
    <col min="8" max="8" width="12.7109375" style="47" customWidth="1"/>
    <col min="9" max="9" width="12.28515625" style="47" customWidth="1"/>
    <col min="10" max="10" width="2.140625" style="47" customWidth="1"/>
    <col min="11" max="12" width="12.7109375" style="57" customWidth="1"/>
    <col min="13" max="16384" width="9.140625" style="47"/>
  </cols>
  <sheetData>
    <row r="1" spans="1:12" s="105" customFormat="1" ht="18.75" x14ac:dyDescent="0.3">
      <c r="A1" s="103" t="s">
        <v>71</v>
      </c>
      <c r="B1" s="104"/>
      <c r="I1" s="106"/>
      <c r="K1" s="107"/>
      <c r="L1" s="107"/>
    </row>
    <row r="2" spans="1:12" ht="15.75" x14ac:dyDescent="0.25">
      <c r="B2" s="42" t="s">
        <v>181</v>
      </c>
    </row>
    <row r="4" spans="1:12" ht="51.75" x14ac:dyDescent="0.25">
      <c r="B4" s="38" t="s">
        <v>0</v>
      </c>
      <c r="C4" s="98" t="s">
        <v>84</v>
      </c>
      <c r="D4" s="98" t="s">
        <v>85</v>
      </c>
      <c r="E4" s="98" t="s">
        <v>86</v>
      </c>
      <c r="F4" s="98" t="s">
        <v>87</v>
      </c>
      <c r="G4" s="98" t="s">
        <v>88</v>
      </c>
      <c r="H4" s="98" t="s">
        <v>89</v>
      </c>
      <c r="I4" s="98" t="s">
        <v>90</v>
      </c>
      <c r="K4" s="99" t="s">
        <v>91</v>
      </c>
      <c r="L4" s="99" t="s">
        <v>92</v>
      </c>
    </row>
    <row r="5" spans="1:12" ht="15.75" x14ac:dyDescent="0.25">
      <c r="B5" s="40" t="s">
        <v>1</v>
      </c>
      <c r="C5" s="100">
        <v>5.9407195927473996E-2</v>
      </c>
      <c r="D5" s="100">
        <v>8.0425425982937268E-2</v>
      </c>
      <c r="E5" s="100">
        <v>0.28116108685809849</v>
      </c>
      <c r="F5" s="100">
        <v>0.21248458016786001</v>
      </c>
      <c r="G5" s="100">
        <v>7.8106214105948493E-2</v>
      </c>
      <c r="H5" s="100">
        <v>0.18048614978580638</v>
      </c>
      <c r="I5" s="100">
        <v>0.10792934717187533</v>
      </c>
      <c r="K5" s="101">
        <v>0.86</v>
      </c>
      <c r="L5" s="101">
        <v>0.28799999999999998</v>
      </c>
    </row>
    <row r="6" spans="1:12" ht="15.75" x14ac:dyDescent="0.25">
      <c r="B6" s="40" t="s">
        <v>2</v>
      </c>
      <c r="C6" s="100">
        <v>3.2393126203766338E-2</v>
      </c>
      <c r="D6" s="100">
        <v>8.2706040906110098E-2</v>
      </c>
      <c r="E6" s="100">
        <v>0.34701582129782149</v>
      </c>
      <c r="F6" s="100">
        <v>0.2078889617531485</v>
      </c>
      <c r="G6" s="100">
        <v>7.8468912492319132E-2</v>
      </c>
      <c r="H6" s="100">
        <v>0.15849942942121106</v>
      </c>
      <c r="I6" s="100">
        <v>9.3027707925623371E-2</v>
      </c>
      <c r="K6" s="101">
        <v>0.88500000000000001</v>
      </c>
      <c r="L6" s="101">
        <v>0.252</v>
      </c>
    </row>
    <row r="7" spans="1:12" ht="15.75" x14ac:dyDescent="0.25">
      <c r="A7" s="15"/>
      <c r="B7" s="40" t="s">
        <v>3</v>
      </c>
      <c r="C7" s="100">
        <v>4.4321726375972141E-2</v>
      </c>
      <c r="D7" s="100">
        <v>0.1002552081609035</v>
      </c>
      <c r="E7" s="100">
        <v>0.42884687078521488</v>
      </c>
      <c r="F7" s="100">
        <v>0.18806380060081154</v>
      </c>
      <c r="G7" s="100">
        <v>7.828758634686718E-2</v>
      </c>
      <c r="H7" s="100">
        <v>0.1033341154151199</v>
      </c>
      <c r="I7" s="100">
        <v>5.6890692315110826E-2</v>
      </c>
      <c r="K7" s="102" t="s">
        <v>93</v>
      </c>
      <c r="L7" s="102" t="s">
        <v>93</v>
      </c>
    </row>
    <row r="8" spans="1:12" ht="15.75" x14ac:dyDescent="0.25">
      <c r="B8" s="41" t="s">
        <v>4</v>
      </c>
      <c r="C8" s="100">
        <v>9.7330338017867404E-2</v>
      </c>
      <c r="D8" s="100">
        <v>0.13552061020845305</v>
      </c>
      <c r="E8" s="100">
        <v>0.44083381223551538</v>
      </c>
      <c r="F8" s="100">
        <v>0.15840342719816103</v>
      </c>
      <c r="G8" s="100">
        <v>6.2117966668408131E-2</v>
      </c>
      <c r="H8" s="100">
        <v>5.496055587482368E-2</v>
      </c>
      <c r="I8" s="100">
        <v>5.0833289796771326E-2</v>
      </c>
      <c r="K8" s="101">
        <v>0.76700000000000002</v>
      </c>
      <c r="L8" s="101">
        <v>0.106</v>
      </c>
    </row>
    <row r="9" spans="1:12" ht="15.75" x14ac:dyDescent="0.25">
      <c r="B9" s="41" t="s">
        <v>5</v>
      </c>
      <c r="C9" s="100">
        <v>4.4454688197755658E-2</v>
      </c>
      <c r="D9" s="100">
        <v>0.10440945562454083</v>
      </c>
      <c r="E9" s="100">
        <v>0.45140379435024991</v>
      </c>
      <c r="F9" s="100">
        <v>0.20585142396173958</v>
      </c>
      <c r="G9" s="100">
        <v>6.7387890923234273E-2</v>
      </c>
      <c r="H9" s="100">
        <v>8.4472550742592092E-2</v>
      </c>
      <c r="I9" s="100">
        <v>4.2020196199887637E-2</v>
      </c>
      <c r="K9" s="101">
        <v>0.85099999999999998</v>
      </c>
      <c r="L9" s="101">
        <v>0.126</v>
      </c>
    </row>
    <row r="10" spans="1:12" ht="15.75" x14ac:dyDescent="0.25">
      <c r="B10" s="41" t="s">
        <v>6</v>
      </c>
      <c r="C10" s="100">
        <v>2.3649241936428027E-2</v>
      </c>
      <c r="D10" s="100">
        <v>8.2508927003453719E-2</v>
      </c>
      <c r="E10" s="100">
        <v>0.33223087279751801</v>
      </c>
      <c r="F10" s="100">
        <v>0.17871568225721476</v>
      </c>
      <c r="G10" s="100">
        <v>0.10138734414330036</v>
      </c>
      <c r="H10" s="100">
        <v>0.12535854358133816</v>
      </c>
      <c r="I10" s="100">
        <v>0.15614938828074695</v>
      </c>
      <c r="K10" s="101">
        <v>0.89400000000000002</v>
      </c>
      <c r="L10" s="101">
        <v>0.28199999999999997</v>
      </c>
    </row>
    <row r="11" spans="1:12" ht="15.75" x14ac:dyDescent="0.25">
      <c r="B11" s="41" t="s">
        <v>7</v>
      </c>
      <c r="C11" s="100">
        <v>3.0294047901351671E-2</v>
      </c>
      <c r="D11" s="100">
        <v>9.2482807683187104E-2</v>
      </c>
      <c r="E11" s="100">
        <v>0.4368626986009011</v>
      </c>
      <c r="F11" s="100">
        <v>0.19784997233420282</v>
      </c>
      <c r="G11" s="100">
        <v>9.8411192791083707E-2</v>
      </c>
      <c r="H11" s="100">
        <v>9.6079361315311043E-2</v>
      </c>
      <c r="I11" s="100">
        <v>4.8019919373962536E-2</v>
      </c>
      <c r="K11" s="101">
        <v>0.877</v>
      </c>
      <c r="L11" s="101">
        <v>0.14399999999999999</v>
      </c>
    </row>
    <row r="12" spans="1:12" ht="15.75" x14ac:dyDescent="0.25">
      <c r="B12" s="41" t="s">
        <v>8</v>
      </c>
      <c r="C12" s="100">
        <v>4.5155314433160211E-2</v>
      </c>
      <c r="D12" s="100">
        <v>0.14026266168249032</v>
      </c>
      <c r="E12" s="100">
        <v>0.47143471500876644</v>
      </c>
      <c r="F12" s="100">
        <v>0.16408084951536603</v>
      </c>
      <c r="G12" s="100">
        <v>6.8841179000297723E-2</v>
      </c>
      <c r="H12" s="100">
        <v>7.1487644315061702E-2</v>
      </c>
      <c r="I12" s="100">
        <v>3.8737636044857589E-2</v>
      </c>
      <c r="K12" s="101">
        <v>0.81499999999999995</v>
      </c>
      <c r="L12" s="101">
        <v>0.11</v>
      </c>
    </row>
    <row r="13" spans="1:12" ht="15.75" x14ac:dyDescent="0.25">
      <c r="B13" s="41" t="s">
        <v>9</v>
      </c>
      <c r="C13" s="100">
        <v>4.4614246980527482E-2</v>
      </c>
      <c r="D13" s="100">
        <v>0.10485580478185852</v>
      </c>
      <c r="E13" s="100">
        <v>0.49095390682770518</v>
      </c>
      <c r="F13" s="100">
        <v>0.18116835099827458</v>
      </c>
      <c r="G13" s="100">
        <v>6.8178456987922104E-2</v>
      </c>
      <c r="H13" s="100">
        <v>6.6847424205077638E-2</v>
      </c>
      <c r="I13" s="100">
        <v>4.3381809218634458E-2</v>
      </c>
      <c r="K13" s="101">
        <v>0.85099999999999998</v>
      </c>
      <c r="L13" s="101">
        <v>0.11</v>
      </c>
    </row>
    <row r="14" spans="1:12" ht="15.75" x14ac:dyDescent="0.25">
      <c r="B14" s="41" t="s">
        <v>10</v>
      </c>
      <c r="C14" s="100">
        <v>3.4309914017619215E-2</v>
      </c>
      <c r="D14" s="100">
        <v>8.2389087258150959E-2</v>
      </c>
      <c r="E14" s="100">
        <v>0.35402999947157449</v>
      </c>
      <c r="F14" s="100">
        <v>0.19224120360235225</v>
      </c>
      <c r="G14" s="100">
        <v>8.0894397934611117E-2</v>
      </c>
      <c r="H14" s="100">
        <v>0.1696019446059078</v>
      </c>
      <c r="I14" s="100">
        <v>8.6533453109784178E-2</v>
      </c>
      <c r="K14" s="101">
        <v>0.88300000000000001</v>
      </c>
      <c r="L14" s="101">
        <v>0.25600000000000001</v>
      </c>
    </row>
    <row r="15" spans="1:12" ht="15.75" x14ac:dyDescent="0.25">
      <c r="B15" s="41" t="s">
        <v>11</v>
      </c>
      <c r="C15" s="100">
        <v>2.9880792610720769E-2</v>
      </c>
      <c r="D15" s="100">
        <v>0.1050498671087603</v>
      </c>
      <c r="E15" s="100">
        <v>0.47248756611668113</v>
      </c>
      <c r="F15" s="100">
        <v>0.17837688481882055</v>
      </c>
      <c r="G15" s="100">
        <v>8.7879266335096448E-2</v>
      </c>
      <c r="H15" s="100">
        <v>8.4050419725796688E-2</v>
      </c>
      <c r="I15" s="100">
        <v>4.2275203284124103E-2</v>
      </c>
      <c r="K15" s="101">
        <v>0.86499999999999999</v>
      </c>
      <c r="L15" s="101">
        <v>0.126</v>
      </c>
    </row>
    <row r="16" spans="1:12" ht="15.75" x14ac:dyDescent="0.25">
      <c r="B16" s="41" t="s">
        <v>12</v>
      </c>
      <c r="C16" s="100">
        <v>4.8406327001033304E-2</v>
      </c>
      <c r="D16" s="100">
        <v>0.1022573722279628</v>
      </c>
      <c r="E16" s="100">
        <v>0.48120181225657738</v>
      </c>
      <c r="F16" s="100">
        <v>0.16560686749860901</v>
      </c>
      <c r="G16" s="100">
        <v>7.9723392417136954E-2</v>
      </c>
      <c r="H16" s="100">
        <v>8.1948970670058019E-2</v>
      </c>
      <c r="I16" s="100">
        <v>4.0855257928622525E-2</v>
      </c>
      <c r="K16" s="101">
        <v>0.84899999999999998</v>
      </c>
      <c r="L16" s="101">
        <v>0.123</v>
      </c>
    </row>
    <row r="17" spans="2:12" ht="15.75" x14ac:dyDescent="0.25">
      <c r="B17" s="41" t="s">
        <v>13</v>
      </c>
      <c r="C17" s="100">
        <v>6.4848222446721504E-2</v>
      </c>
      <c r="D17" s="100">
        <v>0.12199932650214076</v>
      </c>
      <c r="E17" s="100">
        <v>0.41578871410015877</v>
      </c>
      <c r="F17" s="100">
        <v>0.17390676865348534</v>
      </c>
      <c r="G17" s="100">
        <v>7.1679415019002254E-2</v>
      </c>
      <c r="H17" s="100">
        <v>9.0248713138018952E-2</v>
      </c>
      <c r="I17" s="100">
        <v>6.1528840140472413E-2</v>
      </c>
      <c r="K17" s="101">
        <v>0.81299999999999994</v>
      </c>
      <c r="L17" s="101">
        <v>0.152</v>
      </c>
    </row>
    <row r="18" spans="2:12" ht="15.75" x14ac:dyDescent="0.25">
      <c r="B18" s="41" t="s">
        <v>14</v>
      </c>
      <c r="C18" s="100">
        <v>4.1791590493601462E-2</v>
      </c>
      <c r="D18" s="100">
        <v>0.10925045703839123</v>
      </c>
      <c r="E18" s="100">
        <v>0.43071297989031077</v>
      </c>
      <c r="F18" s="100">
        <v>0.19744058500914077</v>
      </c>
      <c r="G18" s="100">
        <v>9.1407678244972576E-2</v>
      </c>
      <c r="H18" s="100">
        <v>8.4277879341864717E-2</v>
      </c>
      <c r="I18" s="100">
        <v>4.5118829981718463E-2</v>
      </c>
      <c r="K18" s="101">
        <v>0.84899999999999998</v>
      </c>
      <c r="L18" s="101">
        <v>0.129</v>
      </c>
    </row>
    <row r="19" spans="2:12" ht="15.75" x14ac:dyDescent="0.25">
      <c r="B19" s="41" t="s">
        <v>15</v>
      </c>
      <c r="C19" s="100">
        <v>3.1080721072728888E-2</v>
      </c>
      <c r="D19" s="100">
        <v>0.11197939792203179</v>
      </c>
      <c r="E19" s="100">
        <v>0.49151940325015542</v>
      </c>
      <c r="F19" s="100">
        <v>0.17529526685019092</v>
      </c>
      <c r="G19" s="100">
        <v>9.8303880650031081E-2</v>
      </c>
      <c r="H19" s="100">
        <v>6.287185862712015E-2</v>
      </c>
      <c r="I19" s="100">
        <v>2.8949471627741762E-2</v>
      </c>
      <c r="K19" s="101">
        <v>0.85699999999999998</v>
      </c>
      <c r="L19" s="101">
        <v>9.1999999999999998E-2</v>
      </c>
    </row>
    <row r="20" spans="2:12" ht="15.75" x14ac:dyDescent="0.25">
      <c r="B20" s="41" t="s">
        <v>16</v>
      </c>
      <c r="C20" s="100">
        <v>4.6679499518768049E-2</v>
      </c>
      <c r="D20" s="100">
        <v>0.13161693936477381</v>
      </c>
      <c r="E20" s="100">
        <v>0.42647463220129245</v>
      </c>
      <c r="F20" s="100">
        <v>0.20369861130207617</v>
      </c>
      <c r="G20" s="100">
        <v>7.7478344562078916E-2</v>
      </c>
      <c r="H20" s="100">
        <v>7.2287914203217382E-2</v>
      </c>
      <c r="I20" s="100">
        <v>4.176405884779321E-2</v>
      </c>
      <c r="K20" s="101">
        <v>0.82199999999999995</v>
      </c>
      <c r="L20" s="101">
        <v>0.114</v>
      </c>
    </row>
    <row r="21" spans="2:12" ht="15.75" x14ac:dyDescent="0.25">
      <c r="B21" s="41" t="s">
        <v>17</v>
      </c>
      <c r="C21" s="100">
        <v>3.310763716021109E-2</v>
      </c>
      <c r="D21" s="100">
        <v>0.10021905805038335</v>
      </c>
      <c r="E21" s="100">
        <v>0.4544458827043712</v>
      </c>
      <c r="F21" s="100">
        <v>0.19252215473464104</v>
      </c>
      <c r="G21" s="100">
        <v>9.2751169969132727E-2</v>
      </c>
      <c r="H21" s="100">
        <v>7.9159613661256595E-2</v>
      </c>
      <c r="I21" s="100">
        <v>4.7794483720003986E-2</v>
      </c>
      <c r="K21" s="101">
        <v>0.86699999999999999</v>
      </c>
      <c r="L21" s="101">
        <v>0.127</v>
      </c>
    </row>
    <row r="22" spans="2:12" ht="15.75" x14ac:dyDescent="0.25">
      <c r="B22" s="41" t="s">
        <v>18</v>
      </c>
      <c r="C22" s="100">
        <v>0.34490509490509491</v>
      </c>
      <c r="D22" s="100">
        <v>0.10281385281385282</v>
      </c>
      <c r="E22" s="100">
        <v>0.32234432234432236</v>
      </c>
      <c r="F22" s="100">
        <v>0.10006660006660006</v>
      </c>
      <c r="G22" s="100">
        <v>4.499666999667E-2</v>
      </c>
      <c r="H22" s="100">
        <v>5.2114552114552112E-2</v>
      </c>
      <c r="I22" s="100">
        <v>3.275890775890776E-2</v>
      </c>
      <c r="K22" s="101">
        <v>0.55200000000000005</v>
      </c>
      <c r="L22" s="101">
        <v>8.5000000000000006E-2</v>
      </c>
    </row>
    <row r="23" spans="2:12" ht="15.75" x14ac:dyDescent="0.25">
      <c r="B23" s="41" t="s">
        <v>19</v>
      </c>
      <c r="C23" s="100">
        <v>5.9445118935203919E-2</v>
      </c>
      <c r="D23" s="100">
        <v>0.1261297720221233</v>
      </c>
      <c r="E23" s="100">
        <v>0.43927334862179057</v>
      </c>
      <c r="F23" s="100">
        <v>0.1544583839201403</v>
      </c>
      <c r="G23" s="100">
        <v>6.8483295112190298E-2</v>
      </c>
      <c r="H23" s="100">
        <v>9.7711228022842753E-2</v>
      </c>
      <c r="I23" s="100">
        <v>5.4498853365708887E-2</v>
      </c>
      <c r="K23" s="101">
        <v>0.81399999999999995</v>
      </c>
      <c r="L23" s="101">
        <v>0.152</v>
      </c>
    </row>
    <row r="24" spans="2:12" ht="15.75" x14ac:dyDescent="0.25">
      <c r="B24" s="41" t="s">
        <v>20</v>
      </c>
      <c r="C24" s="100">
        <v>3.4636940575290528E-2</v>
      </c>
      <c r="D24" s="100">
        <v>7.5063875381191789E-2</v>
      </c>
      <c r="E24" s="100">
        <v>0.43822632489903568</v>
      </c>
      <c r="F24" s="100">
        <v>0.19261518173576198</v>
      </c>
      <c r="G24" s="100">
        <v>0.11275035028434847</v>
      </c>
      <c r="H24" s="100">
        <v>9.3711365696859811E-2</v>
      </c>
      <c r="I24" s="100">
        <v>5.2995961427511742E-2</v>
      </c>
      <c r="K24" s="101">
        <v>0.89</v>
      </c>
      <c r="L24" s="101">
        <v>0.14699999999999999</v>
      </c>
    </row>
    <row r="25" spans="2:12" ht="15.75" x14ac:dyDescent="0.25">
      <c r="B25" s="41" t="s">
        <v>21</v>
      </c>
      <c r="C25" s="100">
        <v>4.0042961544747721E-2</v>
      </c>
      <c r="D25" s="100">
        <v>0.10973872843167012</v>
      </c>
      <c r="E25" s="100">
        <v>0.44217702958275934</v>
      </c>
      <c r="F25" s="100">
        <v>0.18601881902449274</v>
      </c>
      <c r="G25" s="100">
        <v>7.3291461392981386E-2</v>
      </c>
      <c r="H25" s="100">
        <v>0.10035256485091877</v>
      </c>
      <c r="I25" s="100">
        <v>4.8378435172429894E-2</v>
      </c>
      <c r="K25" s="101">
        <v>0.85</v>
      </c>
      <c r="L25" s="101">
        <v>0.14899999999999999</v>
      </c>
    </row>
    <row r="26" spans="2:12" ht="15.75" x14ac:dyDescent="0.25">
      <c r="B26" s="41" t="s">
        <v>22</v>
      </c>
      <c r="C26" s="100">
        <v>2.9243312040728112E-2</v>
      </c>
      <c r="D26" s="100">
        <v>8.4367945823927759E-2</v>
      </c>
      <c r="E26" s="100">
        <v>0.39873204937322893</v>
      </c>
      <c r="F26" s="100">
        <v>0.21510133999327602</v>
      </c>
      <c r="G26" s="100">
        <v>6.4760338120167141E-2</v>
      </c>
      <c r="H26" s="100">
        <v>0.13476778252725613</v>
      </c>
      <c r="I26" s="100">
        <v>7.3027232121415875E-2</v>
      </c>
      <c r="K26" s="101">
        <v>0.88600000000000001</v>
      </c>
      <c r="L26" s="101">
        <v>0.20799999999999999</v>
      </c>
    </row>
    <row r="27" spans="2:12" ht="15.75" x14ac:dyDescent="0.25">
      <c r="B27" s="41" t="s">
        <v>23</v>
      </c>
      <c r="C27" s="100">
        <v>4.2367223065250377E-2</v>
      </c>
      <c r="D27" s="100">
        <v>0.12400606980273141</v>
      </c>
      <c r="E27" s="100">
        <v>0.43732928679817906</v>
      </c>
      <c r="F27" s="100">
        <v>0.17092564491654022</v>
      </c>
      <c r="G27" s="100">
        <v>0.10355083459787556</v>
      </c>
      <c r="H27" s="100">
        <v>7.8361153262518968E-2</v>
      </c>
      <c r="I27" s="100">
        <v>4.3459787556904397E-2</v>
      </c>
      <c r="K27" s="101">
        <v>0.83399999999999996</v>
      </c>
      <c r="L27" s="101">
        <v>0.122</v>
      </c>
    </row>
    <row r="28" spans="2:12" ht="15.75" x14ac:dyDescent="0.25">
      <c r="B28" s="41" t="s">
        <v>24</v>
      </c>
      <c r="C28" s="100">
        <v>4.6332413661878034E-2</v>
      </c>
      <c r="D28" s="100">
        <v>8.9239843972980681E-2</v>
      </c>
      <c r="E28" s="100">
        <v>0.50937113500142706</v>
      </c>
      <c r="F28" s="100">
        <v>0.14974788317001236</v>
      </c>
      <c r="G28" s="100">
        <v>0.10122728570069452</v>
      </c>
      <c r="H28" s="100">
        <v>6.4408714679859189E-2</v>
      </c>
      <c r="I28" s="100">
        <v>3.9672723813148132E-2</v>
      </c>
      <c r="K28" s="101">
        <v>0.86399999999999999</v>
      </c>
      <c r="L28" s="101">
        <v>0.104</v>
      </c>
    </row>
    <row r="29" spans="2:12" ht="15.75" x14ac:dyDescent="0.25">
      <c r="B29" s="41" t="s">
        <v>25</v>
      </c>
      <c r="C29" s="100">
        <v>4.2219887286273759E-2</v>
      </c>
      <c r="D29" s="100">
        <v>0.10182443404336614</v>
      </c>
      <c r="E29" s="100">
        <v>0.4627949183303085</v>
      </c>
      <c r="F29" s="100">
        <v>0.20383990830069729</v>
      </c>
      <c r="G29" s="100">
        <v>8.4057694144617445E-2</v>
      </c>
      <c r="H29" s="100">
        <v>6.9538637883274426E-2</v>
      </c>
      <c r="I29" s="100">
        <v>3.572452001146241E-2</v>
      </c>
      <c r="K29" s="101">
        <v>0.85599999999999998</v>
      </c>
      <c r="L29" s="101">
        <v>0.105</v>
      </c>
    </row>
    <row r="30" spans="2:12" ht="15.75" x14ac:dyDescent="0.25">
      <c r="B30" s="41" t="s">
        <v>26</v>
      </c>
      <c r="C30" s="100">
        <v>2.4893957304777135E-2</v>
      </c>
      <c r="D30" s="100">
        <v>0.10440859467352757</v>
      </c>
      <c r="E30" s="100">
        <v>0.4432932341283638</v>
      </c>
      <c r="F30" s="100">
        <v>0.20436687295737432</v>
      </c>
      <c r="G30" s="100">
        <v>8.0870593143731309E-2</v>
      </c>
      <c r="H30" s="100">
        <v>8.9249704471177249E-2</v>
      </c>
      <c r="I30" s="100">
        <v>5.2917043321048608E-2</v>
      </c>
      <c r="K30" s="101">
        <v>0.871</v>
      </c>
      <c r="L30" s="101">
        <v>0.14199999999999999</v>
      </c>
    </row>
    <row r="31" spans="2:12" ht="15.75" x14ac:dyDescent="0.25">
      <c r="B31" s="41" t="s">
        <v>27</v>
      </c>
      <c r="C31" s="100">
        <v>4.7355303240099698E-2</v>
      </c>
      <c r="D31" s="100">
        <v>0.15175851564663528</v>
      </c>
      <c r="E31" s="100">
        <v>0.50383088710421864</v>
      </c>
      <c r="F31" s="100">
        <v>0.13468106710975722</v>
      </c>
      <c r="G31" s="100">
        <v>6.5078925505400162E-2</v>
      </c>
      <c r="H31" s="100">
        <v>6.3878888581187107E-2</v>
      </c>
      <c r="I31" s="100">
        <v>3.3416412812701926E-2</v>
      </c>
      <c r="K31" s="101">
        <v>0.80100000000000005</v>
      </c>
      <c r="L31" s="101">
        <v>9.7000000000000003E-2</v>
      </c>
    </row>
    <row r="32" spans="2:12" ht="15.75" x14ac:dyDescent="0.25">
      <c r="B32" s="41" t="s">
        <v>28</v>
      </c>
      <c r="C32" s="100">
        <v>3.5838976990703743E-2</v>
      </c>
      <c r="D32" s="100">
        <v>0.1218609346737896</v>
      </c>
      <c r="E32" s="100">
        <v>0.47431960627602743</v>
      </c>
      <c r="F32" s="100">
        <v>0.18596727379800615</v>
      </c>
      <c r="G32" s="100">
        <v>8.0174988432255082E-2</v>
      </c>
      <c r="H32" s="100">
        <v>6.578892020359231E-2</v>
      </c>
      <c r="I32" s="100">
        <v>3.6049299625625711E-2</v>
      </c>
      <c r="K32" s="101">
        <v>0.84199999999999997</v>
      </c>
      <c r="L32" s="101">
        <v>0.10199999999999999</v>
      </c>
    </row>
    <row r="33" spans="2:12" ht="15.75" x14ac:dyDescent="0.25">
      <c r="B33" s="41" t="s">
        <v>29</v>
      </c>
      <c r="C33" s="100">
        <v>7.3592848604542377E-2</v>
      </c>
      <c r="D33" s="100">
        <v>0.15056390000519723</v>
      </c>
      <c r="E33" s="100">
        <v>0.44348006860350292</v>
      </c>
      <c r="F33" s="100">
        <v>0.15155137466867627</v>
      </c>
      <c r="G33" s="100">
        <v>5.8572839249519254E-2</v>
      </c>
      <c r="H33" s="100">
        <v>7.1150148121199519E-2</v>
      </c>
      <c r="I33" s="100">
        <v>5.1088820747362401E-2</v>
      </c>
      <c r="K33" s="101">
        <v>0.77600000000000002</v>
      </c>
      <c r="L33" s="101">
        <v>0.122</v>
      </c>
    </row>
    <row r="34" spans="2:12" ht="15.75" x14ac:dyDescent="0.25">
      <c r="B34" s="41" t="s">
        <v>30</v>
      </c>
      <c r="C34" s="100">
        <v>3.9547294810452709E-2</v>
      </c>
      <c r="D34" s="100">
        <v>0.11923076923076924</v>
      </c>
      <c r="E34" s="100">
        <v>0.43864556496135443</v>
      </c>
      <c r="F34" s="100">
        <v>0.18268310636731688</v>
      </c>
      <c r="G34" s="100">
        <v>8.2554287817445712E-2</v>
      </c>
      <c r="H34" s="100">
        <v>8.3529628266470368E-2</v>
      </c>
      <c r="I34" s="100">
        <v>5.3809348546190648E-2</v>
      </c>
      <c r="K34" s="101">
        <v>0.84099999999999997</v>
      </c>
      <c r="L34" s="101">
        <v>0.13700000000000001</v>
      </c>
    </row>
    <row r="35" spans="2:12" ht="15.75" x14ac:dyDescent="0.25">
      <c r="B35" s="41" t="s">
        <v>31</v>
      </c>
      <c r="C35" s="100">
        <v>6.4717108217332731E-2</v>
      </c>
      <c r="D35" s="100">
        <v>0.12273611734770244</v>
      </c>
      <c r="E35" s="100">
        <v>0.38798458314623557</v>
      </c>
      <c r="F35" s="100">
        <v>0.20068103577308785</v>
      </c>
      <c r="G35" s="100">
        <v>8.1555904804669954E-2</v>
      </c>
      <c r="H35" s="100">
        <v>9.0648854961832059E-2</v>
      </c>
      <c r="I35" s="100">
        <v>5.1676395749139348E-2</v>
      </c>
      <c r="K35" s="101">
        <v>0.81299999999999994</v>
      </c>
      <c r="L35" s="101">
        <v>0.14199999999999999</v>
      </c>
    </row>
    <row r="36" spans="2:12" ht="15.75" x14ac:dyDescent="0.25">
      <c r="B36" s="41" t="s">
        <v>32</v>
      </c>
      <c r="C36" s="100">
        <v>3.4120985565772602E-2</v>
      </c>
      <c r="D36" s="100">
        <v>8.8754126988458082E-2</v>
      </c>
      <c r="E36" s="100">
        <v>0.4464446506043821</v>
      </c>
      <c r="F36" s="100">
        <v>0.18941853802286557</v>
      </c>
      <c r="G36" s="100">
        <v>7.0922808262162684E-2</v>
      </c>
      <c r="H36" s="100">
        <v>0.11858440885153756</v>
      </c>
      <c r="I36" s="100">
        <v>5.1754481704821415E-2</v>
      </c>
      <c r="K36" s="101">
        <v>0.877</v>
      </c>
      <c r="L36" s="101">
        <v>0.17</v>
      </c>
    </row>
    <row r="37" spans="2:12" ht="15.75" x14ac:dyDescent="0.25">
      <c r="B37" s="41" t="s">
        <v>33</v>
      </c>
      <c r="C37" s="100">
        <v>4.6818746364393857E-2</v>
      </c>
      <c r="D37" s="100">
        <v>8.5949659628657221E-2</v>
      </c>
      <c r="E37" s="100">
        <v>0.48200669737607493</v>
      </c>
      <c r="F37" s="100">
        <v>0.16803182039712611</v>
      </c>
      <c r="G37" s="100">
        <v>6.5668872922791513E-2</v>
      </c>
      <c r="H37" s="100">
        <v>9.822818243275111E-2</v>
      </c>
      <c r="I37" s="100">
        <v>5.329602087820523E-2</v>
      </c>
      <c r="K37" s="101">
        <v>0.86699999999999999</v>
      </c>
      <c r="L37" s="101">
        <v>0.152</v>
      </c>
    </row>
    <row r="38" spans="2:12" ht="15.75" x14ac:dyDescent="0.25">
      <c r="B38" s="41" t="s">
        <v>34</v>
      </c>
      <c r="C38" s="100">
        <v>5.7647708448371068E-2</v>
      </c>
      <c r="D38" s="100">
        <v>0.13881833241303149</v>
      </c>
      <c r="E38" s="100">
        <v>0.47465488680287132</v>
      </c>
      <c r="F38" s="100">
        <v>0.15946990612921039</v>
      </c>
      <c r="G38" s="100">
        <v>8.437327443401435E-2</v>
      </c>
      <c r="H38" s="100">
        <v>5.6322473771397021E-2</v>
      </c>
      <c r="I38" s="100">
        <v>2.8713418001104361E-2</v>
      </c>
      <c r="K38" s="101">
        <v>0.80400000000000005</v>
      </c>
      <c r="L38" s="101">
        <v>8.5000000000000006E-2</v>
      </c>
    </row>
    <row r="39" spans="2:12" ht="15.75" x14ac:dyDescent="0.25">
      <c r="B39" s="41" t="s">
        <v>35</v>
      </c>
      <c r="C39" s="100">
        <v>2.9997461753236265E-2</v>
      </c>
      <c r="D39" s="100">
        <v>8.210074532154972E-2</v>
      </c>
      <c r="E39" s="100">
        <v>0.4321711239818169</v>
      </c>
      <c r="F39" s="100">
        <v>0.19952927060018</v>
      </c>
      <c r="G39" s="100">
        <v>9.6038027551514873E-2</v>
      </c>
      <c r="H39" s="100">
        <v>0.11078293375175946</v>
      </c>
      <c r="I39" s="100">
        <v>4.9380437039942777E-2</v>
      </c>
      <c r="K39" s="101">
        <v>0.88800000000000001</v>
      </c>
      <c r="L39" s="101">
        <v>0.16</v>
      </c>
    </row>
    <row r="41" spans="2:12" x14ac:dyDescent="0.25">
      <c r="B41" s="14" t="s">
        <v>36</v>
      </c>
      <c r="C41" s="13" t="s">
        <v>37</v>
      </c>
    </row>
    <row r="42" spans="2:12" x14ac:dyDescent="0.25">
      <c r="C42" s="47" t="s">
        <v>107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3" workbookViewId="0"/>
  </sheetViews>
  <sheetFormatPr defaultRowHeight="15" x14ac:dyDescent="0.25"/>
  <cols>
    <col min="1" max="1" width="20.5703125" customWidth="1"/>
    <col min="2" max="2" width="10.140625" bestFit="1" customWidth="1"/>
    <col min="3" max="3" width="10.42578125" bestFit="1" customWidth="1"/>
    <col min="4" max="4" width="11.140625" customWidth="1"/>
    <col min="5" max="5" width="10.28515625" bestFit="1" customWidth="1"/>
    <col min="6" max="6" width="9.5703125" bestFit="1" customWidth="1"/>
    <col min="7" max="7" width="3.7109375" customWidth="1"/>
    <col min="8" max="8" width="11.140625" bestFit="1" customWidth="1"/>
    <col min="9" max="10" width="10.28515625" bestFit="1" customWidth="1"/>
    <col min="11" max="11" width="11.140625" customWidth="1"/>
    <col min="12" max="12" width="10" bestFit="1" customWidth="1"/>
    <col min="13" max="13" width="10.5703125" bestFit="1" customWidth="1"/>
    <col min="14" max="14" width="10.7109375" customWidth="1"/>
    <col min="15" max="15" width="10.85546875" customWidth="1"/>
    <col min="16" max="16" width="3.7109375" customWidth="1"/>
    <col min="17" max="17" width="10.42578125" bestFit="1" customWidth="1"/>
    <col min="18" max="18" width="9.28515625" bestFit="1" customWidth="1"/>
  </cols>
  <sheetData>
    <row r="1" spans="1:18" s="178" customFormat="1" ht="18.75" x14ac:dyDescent="0.3">
      <c r="A1" s="176" t="s">
        <v>71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1:18" s="159" customFormat="1" x14ac:dyDescent="0.25">
      <c r="A2" s="175" t="s">
        <v>131</v>
      </c>
      <c r="B2" s="160"/>
      <c r="C2" s="192" t="s">
        <v>179</v>
      </c>
      <c r="D2" s="192"/>
      <c r="E2" s="192"/>
      <c r="F2" s="192"/>
      <c r="G2" s="160"/>
      <c r="H2" s="160"/>
      <c r="I2" s="192" t="s">
        <v>180</v>
      </c>
      <c r="J2" s="192"/>
      <c r="K2" s="192"/>
      <c r="L2" s="192"/>
      <c r="M2" s="192"/>
      <c r="N2" s="192"/>
      <c r="O2" s="192"/>
      <c r="P2" s="160"/>
      <c r="Q2" s="160"/>
      <c r="R2" s="160"/>
    </row>
    <row r="3" spans="1:18" s="170" customFormat="1" ht="51" x14ac:dyDescent="0.2">
      <c r="A3" s="168" t="s">
        <v>132</v>
      </c>
      <c r="B3" s="169" t="s">
        <v>133</v>
      </c>
      <c r="C3" s="169" t="s">
        <v>134</v>
      </c>
      <c r="D3" s="169" t="s">
        <v>135</v>
      </c>
      <c r="E3" s="169" t="s">
        <v>136</v>
      </c>
      <c r="F3" s="169" t="s">
        <v>137</v>
      </c>
      <c r="G3" s="169" t="s">
        <v>138</v>
      </c>
      <c r="H3" s="169" t="s">
        <v>139</v>
      </c>
      <c r="I3" s="169" t="s">
        <v>140</v>
      </c>
      <c r="J3" s="169" t="s">
        <v>141</v>
      </c>
      <c r="K3" s="169" t="s">
        <v>142</v>
      </c>
      <c r="L3" s="169" t="s">
        <v>143</v>
      </c>
      <c r="M3" s="169" t="s">
        <v>144</v>
      </c>
      <c r="N3" s="169" t="s">
        <v>145</v>
      </c>
      <c r="O3" s="169" t="s">
        <v>146</v>
      </c>
      <c r="P3" s="169" t="s">
        <v>138</v>
      </c>
      <c r="Q3" s="169" t="s">
        <v>91</v>
      </c>
      <c r="R3" s="169" t="s">
        <v>92</v>
      </c>
    </row>
    <row r="4" spans="1:18" s="170" customFormat="1" ht="12.75" x14ac:dyDescent="0.2">
      <c r="A4" s="170" t="s">
        <v>1</v>
      </c>
      <c r="B4" s="171">
        <v>31273297</v>
      </c>
      <c r="C4" s="172">
        <v>0.15</v>
      </c>
      <c r="D4" s="172">
        <v>0.29499999999999998</v>
      </c>
      <c r="E4" s="172">
        <v>0.45800000000000002</v>
      </c>
      <c r="F4" s="172">
        <v>9.6000000000000002E-2</v>
      </c>
      <c r="G4" s="173" t="s">
        <v>138</v>
      </c>
      <c r="H4" s="171">
        <v>209056129</v>
      </c>
      <c r="I4" s="172">
        <v>5.8000000000000003E-2</v>
      </c>
      <c r="J4" s="172">
        <v>7.8E-2</v>
      </c>
      <c r="K4" s="172">
        <v>0.28000000000000003</v>
      </c>
      <c r="L4" s="172">
        <v>0.21199999999999999</v>
      </c>
      <c r="M4" s="172">
        <v>7.9000000000000001E-2</v>
      </c>
      <c r="N4" s="172">
        <v>0.183</v>
      </c>
      <c r="O4" s="172">
        <v>0.11</v>
      </c>
      <c r="P4" s="173" t="s">
        <v>138</v>
      </c>
      <c r="Q4" s="172">
        <v>0.86299999999999999</v>
      </c>
      <c r="R4" s="172">
        <v>0.29299999999999998</v>
      </c>
    </row>
    <row r="5" spans="1:18" s="170" customFormat="1" ht="12.75" x14ac:dyDescent="0.2">
      <c r="A5" s="170" t="s">
        <v>2</v>
      </c>
      <c r="B5" s="171">
        <v>1105608</v>
      </c>
      <c r="C5" s="172">
        <v>0.14799999999999999</v>
      </c>
      <c r="D5" s="172">
        <v>0.307</v>
      </c>
      <c r="E5" s="172">
        <v>0.45200000000000001</v>
      </c>
      <c r="F5" s="172">
        <v>9.2999999999999999E-2</v>
      </c>
      <c r="G5" s="173" t="s">
        <v>138</v>
      </c>
      <c r="H5" s="171">
        <v>7781111</v>
      </c>
      <c r="I5" s="172">
        <v>3.2000000000000001E-2</v>
      </c>
      <c r="J5" s="172">
        <v>0.08</v>
      </c>
      <c r="K5" s="172">
        <v>0.34499999999999997</v>
      </c>
      <c r="L5" s="172">
        <v>0.20699999999999999</v>
      </c>
      <c r="M5" s="172">
        <v>8.1000000000000003E-2</v>
      </c>
      <c r="N5" s="172">
        <v>0.161</v>
      </c>
      <c r="O5" s="172">
        <v>9.5000000000000001E-2</v>
      </c>
      <c r="P5" s="173" t="s">
        <v>138</v>
      </c>
      <c r="Q5" s="172">
        <v>0.88800000000000001</v>
      </c>
      <c r="R5" s="172">
        <v>0.25600000000000001</v>
      </c>
    </row>
    <row r="6" spans="1:18" s="170" customFormat="1" ht="12.75" x14ac:dyDescent="0.2">
      <c r="B6" s="171"/>
      <c r="C6" s="172"/>
      <c r="D6" s="172"/>
      <c r="E6" s="172"/>
      <c r="F6" s="172"/>
      <c r="G6" s="173"/>
      <c r="H6" s="171"/>
      <c r="I6" s="172"/>
      <c r="J6" s="172"/>
      <c r="K6" s="172"/>
      <c r="L6" s="172"/>
      <c r="M6" s="172"/>
      <c r="N6" s="172"/>
      <c r="O6" s="172"/>
      <c r="P6" s="173"/>
      <c r="Q6" s="172"/>
      <c r="R6" s="172"/>
    </row>
    <row r="7" spans="1:18" s="170" customFormat="1" ht="12.75" x14ac:dyDescent="0.2">
      <c r="A7" s="170" t="s">
        <v>147</v>
      </c>
      <c r="B7" s="171">
        <v>2210</v>
      </c>
      <c r="C7" s="172">
        <v>0.17199999999999999</v>
      </c>
      <c r="D7" s="172">
        <v>0.48799999999999999</v>
      </c>
      <c r="E7" s="172">
        <v>0.3</v>
      </c>
      <c r="F7" s="172">
        <v>0.04</v>
      </c>
      <c r="G7" s="173" t="s">
        <v>138</v>
      </c>
      <c r="H7" s="171">
        <v>19080</v>
      </c>
      <c r="I7" s="172">
        <v>8.6999999999999994E-2</v>
      </c>
      <c r="J7" s="172">
        <v>0.14199999999999999</v>
      </c>
      <c r="K7" s="172">
        <v>0.441</v>
      </c>
      <c r="L7" s="172">
        <v>0.16600000000000001</v>
      </c>
      <c r="M7" s="172">
        <v>6.6000000000000003E-2</v>
      </c>
      <c r="N7" s="172">
        <v>5.6000000000000001E-2</v>
      </c>
      <c r="O7" s="172">
        <v>4.2000000000000003E-2</v>
      </c>
      <c r="P7" s="173" t="s">
        <v>138</v>
      </c>
      <c r="Q7" s="172">
        <v>0.77</v>
      </c>
      <c r="R7" s="172">
        <v>9.8000000000000004E-2</v>
      </c>
    </row>
    <row r="8" spans="1:18" s="170" customFormat="1" ht="12.75" x14ac:dyDescent="0.2">
      <c r="A8" s="170" t="s">
        <v>148</v>
      </c>
      <c r="B8" s="171">
        <v>7995</v>
      </c>
      <c r="C8" s="172">
        <v>0.216</v>
      </c>
      <c r="D8" s="172">
        <v>0.39600000000000002</v>
      </c>
      <c r="E8" s="172">
        <v>0.35899999999999999</v>
      </c>
      <c r="F8" s="172">
        <v>0.03</v>
      </c>
      <c r="G8" s="173" t="s">
        <v>138</v>
      </c>
      <c r="H8" s="171">
        <v>69248</v>
      </c>
      <c r="I8" s="172">
        <v>4.3999999999999997E-2</v>
      </c>
      <c r="J8" s="172">
        <v>0.1</v>
      </c>
      <c r="K8" s="172">
        <v>0.44900000000000001</v>
      </c>
      <c r="L8" s="172">
        <v>0.19900000000000001</v>
      </c>
      <c r="M8" s="172">
        <v>7.2999999999999995E-2</v>
      </c>
      <c r="N8" s="172">
        <v>8.7999999999999995E-2</v>
      </c>
      <c r="O8" s="172">
        <v>4.5999999999999999E-2</v>
      </c>
      <c r="P8" s="173" t="s">
        <v>138</v>
      </c>
      <c r="Q8" s="172">
        <v>0.85599999999999998</v>
      </c>
      <c r="R8" s="172">
        <v>0.13400000000000001</v>
      </c>
    </row>
    <row r="9" spans="1:18" s="170" customFormat="1" ht="12.75" x14ac:dyDescent="0.2">
      <c r="A9" s="170" t="s">
        <v>149</v>
      </c>
      <c r="B9" s="171">
        <v>20514</v>
      </c>
      <c r="C9" s="172">
        <v>2.1000000000000001E-2</v>
      </c>
      <c r="D9" s="172">
        <v>0.14000000000000001</v>
      </c>
      <c r="E9" s="172">
        <v>0.77200000000000002</v>
      </c>
      <c r="F9" s="172">
        <v>6.6000000000000003E-2</v>
      </c>
      <c r="G9" s="173" t="s">
        <v>138</v>
      </c>
      <c r="H9" s="171">
        <v>34239</v>
      </c>
      <c r="I9" s="172">
        <v>2.1000000000000001E-2</v>
      </c>
      <c r="J9" s="172">
        <v>8.5999999999999993E-2</v>
      </c>
      <c r="K9" s="172">
        <v>0.316</v>
      </c>
      <c r="L9" s="172">
        <v>0.19</v>
      </c>
      <c r="M9" s="172">
        <v>0.1</v>
      </c>
      <c r="N9" s="172">
        <v>0.13700000000000001</v>
      </c>
      <c r="O9" s="172">
        <v>0.152</v>
      </c>
      <c r="P9" s="173" t="s">
        <v>138</v>
      </c>
      <c r="Q9" s="172">
        <v>0.89400000000000002</v>
      </c>
      <c r="R9" s="172">
        <v>0.28799999999999998</v>
      </c>
    </row>
    <row r="10" spans="1:18" s="170" customFormat="1" ht="12.75" x14ac:dyDescent="0.2">
      <c r="A10" s="170" t="s">
        <v>150</v>
      </c>
      <c r="B10" s="171">
        <v>5602</v>
      </c>
      <c r="C10" s="172">
        <v>0.219</v>
      </c>
      <c r="D10" s="172">
        <v>0.35099999999999998</v>
      </c>
      <c r="E10" s="172">
        <v>0.378</v>
      </c>
      <c r="F10" s="172">
        <v>5.1999999999999998E-2</v>
      </c>
      <c r="G10" s="173" t="s">
        <v>138</v>
      </c>
      <c r="H10" s="171">
        <v>50738</v>
      </c>
      <c r="I10" s="172">
        <v>2.5000000000000001E-2</v>
      </c>
      <c r="J10" s="172">
        <v>8.2000000000000003E-2</v>
      </c>
      <c r="K10" s="172">
        <v>0.44400000000000001</v>
      </c>
      <c r="L10" s="172">
        <v>0.20300000000000001</v>
      </c>
      <c r="M10" s="172">
        <v>9.6000000000000002E-2</v>
      </c>
      <c r="N10" s="172">
        <v>9.5000000000000001E-2</v>
      </c>
      <c r="O10" s="172">
        <v>5.3999999999999999E-2</v>
      </c>
      <c r="P10" s="173" t="s">
        <v>138</v>
      </c>
      <c r="Q10" s="172">
        <v>0.89300000000000002</v>
      </c>
      <c r="R10" s="172">
        <v>0.14899999999999999</v>
      </c>
    </row>
    <row r="11" spans="1:18" s="170" customFormat="1" ht="12.75" x14ac:dyDescent="0.2">
      <c r="A11" s="170" t="s">
        <v>151</v>
      </c>
      <c r="B11" s="171">
        <v>3482</v>
      </c>
      <c r="C11" s="172">
        <v>0.1</v>
      </c>
      <c r="D11" s="172">
        <v>0.46200000000000002</v>
      </c>
      <c r="E11" s="172">
        <v>0.39300000000000002</v>
      </c>
      <c r="F11" s="172">
        <v>4.5999999999999999E-2</v>
      </c>
      <c r="G11" s="173" t="s">
        <v>138</v>
      </c>
      <c r="H11" s="171">
        <v>30276</v>
      </c>
      <c r="I11" s="172">
        <v>4.2999999999999997E-2</v>
      </c>
      <c r="J11" s="172">
        <v>0.13</v>
      </c>
      <c r="K11" s="172">
        <v>0.47599999999999998</v>
      </c>
      <c r="L11" s="172">
        <v>0.16300000000000001</v>
      </c>
      <c r="M11" s="172">
        <v>7.3999999999999996E-2</v>
      </c>
      <c r="N11" s="172">
        <v>7.0000000000000007E-2</v>
      </c>
      <c r="O11" s="172">
        <v>4.3999999999999997E-2</v>
      </c>
      <c r="P11" s="173" t="s">
        <v>138</v>
      </c>
      <c r="Q11" s="172">
        <v>0.82699999999999996</v>
      </c>
      <c r="R11" s="172">
        <v>0.114</v>
      </c>
    </row>
    <row r="12" spans="1:18" s="170" customFormat="1" ht="12.75" x14ac:dyDescent="0.2">
      <c r="A12" s="170" t="s">
        <v>152</v>
      </c>
      <c r="B12" s="171">
        <v>2050</v>
      </c>
      <c r="C12" s="172">
        <v>0.17899999999999999</v>
      </c>
      <c r="D12" s="172">
        <v>0.39900000000000002</v>
      </c>
      <c r="E12" s="172">
        <v>0.373</v>
      </c>
      <c r="F12" s="172">
        <v>0.05</v>
      </c>
      <c r="G12" s="173" t="s">
        <v>138</v>
      </c>
      <c r="H12" s="171">
        <v>20213</v>
      </c>
      <c r="I12" s="172">
        <v>3.7999999999999999E-2</v>
      </c>
      <c r="J12" s="172">
        <v>9.6000000000000002E-2</v>
      </c>
      <c r="K12" s="172">
        <v>0.49299999999999999</v>
      </c>
      <c r="L12" s="172">
        <v>0.19</v>
      </c>
      <c r="M12" s="172">
        <v>7.6999999999999999E-2</v>
      </c>
      <c r="N12" s="172">
        <v>6.0999999999999999E-2</v>
      </c>
      <c r="O12" s="172">
        <v>4.4999999999999998E-2</v>
      </c>
      <c r="P12" s="173" t="s">
        <v>138</v>
      </c>
      <c r="Q12" s="172">
        <v>0.86599999999999999</v>
      </c>
      <c r="R12" s="172">
        <v>0.106</v>
      </c>
    </row>
    <row r="13" spans="1:18" s="170" customFormat="1" ht="12.75" x14ac:dyDescent="0.2">
      <c r="A13" s="170" t="s">
        <v>153</v>
      </c>
      <c r="B13" s="171">
        <v>16059</v>
      </c>
      <c r="C13" s="172">
        <v>0.122</v>
      </c>
      <c r="D13" s="172">
        <v>0.37</v>
      </c>
      <c r="E13" s="172">
        <v>0.40600000000000003</v>
      </c>
      <c r="F13" s="172">
        <v>0.10199999999999999</v>
      </c>
      <c r="G13" s="173" t="s">
        <v>138</v>
      </c>
      <c r="H13" s="171">
        <v>133734</v>
      </c>
      <c r="I13" s="172">
        <v>3.1E-2</v>
      </c>
      <c r="J13" s="172">
        <v>8.1000000000000003E-2</v>
      </c>
      <c r="K13" s="172">
        <v>0.34799999999999998</v>
      </c>
      <c r="L13" s="172">
        <v>0.19</v>
      </c>
      <c r="M13" s="172">
        <v>8.6999999999999994E-2</v>
      </c>
      <c r="N13" s="172">
        <v>0.17499999999999999</v>
      </c>
      <c r="O13" s="172">
        <v>8.6999999999999994E-2</v>
      </c>
      <c r="P13" s="173" t="s">
        <v>138</v>
      </c>
      <c r="Q13" s="172">
        <v>0.88700000000000001</v>
      </c>
      <c r="R13" s="172">
        <v>0.26200000000000001</v>
      </c>
    </row>
    <row r="14" spans="1:18" s="170" customFormat="1" ht="12.75" x14ac:dyDescent="0.2">
      <c r="A14" s="170" t="s">
        <v>154</v>
      </c>
      <c r="B14" s="171">
        <v>8147</v>
      </c>
      <c r="C14" s="172">
        <v>0.18</v>
      </c>
      <c r="D14" s="172">
        <v>0.39900000000000002</v>
      </c>
      <c r="E14" s="172">
        <v>0.371</v>
      </c>
      <c r="F14" s="172">
        <v>0.05</v>
      </c>
      <c r="G14" s="173" t="s">
        <v>138</v>
      </c>
      <c r="H14" s="171">
        <v>75788</v>
      </c>
      <c r="I14" s="172">
        <v>2.9000000000000001E-2</v>
      </c>
      <c r="J14" s="172">
        <v>9.9000000000000005E-2</v>
      </c>
      <c r="K14" s="172">
        <v>0.46899999999999997</v>
      </c>
      <c r="L14" s="172">
        <v>0.17899999999999999</v>
      </c>
      <c r="M14" s="172">
        <v>8.7999999999999995E-2</v>
      </c>
      <c r="N14" s="172">
        <v>0.09</v>
      </c>
      <c r="O14" s="172">
        <v>4.5999999999999999E-2</v>
      </c>
      <c r="P14" s="173" t="s">
        <v>138</v>
      </c>
      <c r="Q14" s="172">
        <v>0.872</v>
      </c>
      <c r="R14" s="172">
        <v>0.13600000000000001</v>
      </c>
    </row>
    <row r="15" spans="1:18" s="170" customFormat="1" ht="12.75" x14ac:dyDescent="0.2">
      <c r="A15" s="170" t="s">
        <v>155</v>
      </c>
      <c r="B15" s="171">
        <v>2870</v>
      </c>
      <c r="C15" s="172">
        <v>0.184</v>
      </c>
      <c r="D15" s="172">
        <v>0.44700000000000001</v>
      </c>
      <c r="E15" s="172">
        <v>0.30499999999999999</v>
      </c>
      <c r="F15" s="172">
        <v>6.3E-2</v>
      </c>
      <c r="G15" s="173" t="s">
        <v>138</v>
      </c>
      <c r="H15" s="171">
        <v>25219</v>
      </c>
      <c r="I15" s="172">
        <v>5.3999999999999999E-2</v>
      </c>
      <c r="J15" s="172">
        <v>0.105</v>
      </c>
      <c r="K15" s="172">
        <v>0.48899999999999999</v>
      </c>
      <c r="L15" s="172">
        <v>0.16</v>
      </c>
      <c r="M15" s="172">
        <v>7.0000000000000007E-2</v>
      </c>
      <c r="N15" s="172">
        <v>8.3000000000000004E-2</v>
      </c>
      <c r="O15" s="172">
        <v>3.7999999999999999E-2</v>
      </c>
      <c r="P15" s="173" t="s">
        <v>138</v>
      </c>
      <c r="Q15" s="172">
        <v>0.84099999999999997</v>
      </c>
      <c r="R15" s="172">
        <v>0.121</v>
      </c>
    </row>
    <row r="16" spans="1:18" s="170" customFormat="1" ht="12.75" x14ac:dyDescent="0.2">
      <c r="A16" s="170" t="s">
        <v>156</v>
      </c>
      <c r="B16" s="171">
        <v>2725</v>
      </c>
      <c r="C16" s="172">
        <v>0.13900000000000001</v>
      </c>
      <c r="D16" s="172">
        <v>0.42399999999999999</v>
      </c>
      <c r="E16" s="172">
        <v>0.39800000000000002</v>
      </c>
      <c r="F16" s="172">
        <v>3.9E-2</v>
      </c>
      <c r="G16" s="173" t="s">
        <v>138</v>
      </c>
      <c r="H16" s="171">
        <v>20705</v>
      </c>
      <c r="I16" s="172">
        <v>6.7000000000000004E-2</v>
      </c>
      <c r="J16" s="172">
        <v>0.14000000000000001</v>
      </c>
      <c r="K16" s="172">
        <v>0.40500000000000003</v>
      </c>
      <c r="L16" s="172">
        <v>0.17100000000000001</v>
      </c>
      <c r="M16" s="172">
        <v>7.0000000000000007E-2</v>
      </c>
      <c r="N16" s="172">
        <v>8.7999999999999995E-2</v>
      </c>
      <c r="O16" s="172">
        <v>5.8999999999999997E-2</v>
      </c>
      <c r="P16" s="173" t="s">
        <v>138</v>
      </c>
      <c r="Q16" s="172">
        <v>0.79300000000000004</v>
      </c>
      <c r="R16" s="172">
        <v>0.14699999999999999</v>
      </c>
    </row>
    <row r="17" spans="1:18" s="170" customFormat="1" ht="12.75" x14ac:dyDescent="0.2">
      <c r="A17" s="170" t="s">
        <v>157</v>
      </c>
      <c r="B17" s="171">
        <v>3272</v>
      </c>
      <c r="C17" s="172">
        <v>0.187</v>
      </c>
      <c r="D17" s="172">
        <v>0.45400000000000001</v>
      </c>
      <c r="E17" s="172">
        <v>0.309</v>
      </c>
      <c r="F17" s="172">
        <v>0.05</v>
      </c>
      <c r="G17" s="173" t="s">
        <v>138</v>
      </c>
      <c r="H17" s="171">
        <v>27413</v>
      </c>
      <c r="I17" s="172">
        <v>3.7999999999999999E-2</v>
      </c>
      <c r="J17" s="172">
        <v>0.109</v>
      </c>
      <c r="K17" s="172">
        <v>0.434</v>
      </c>
      <c r="L17" s="172">
        <v>0.19600000000000001</v>
      </c>
      <c r="M17" s="172">
        <v>0.09</v>
      </c>
      <c r="N17" s="172">
        <v>8.4000000000000005E-2</v>
      </c>
      <c r="O17" s="172">
        <v>4.8000000000000001E-2</v>
      </c>
      <c r="P17" s="173" t="s">
        <v>138</v>
      </c>
      <c r="Q17" s="172">
        <v>0.85199999999999998</v>
      </c>
      <c r="R17" s="172">
        <v>0.13200000000000001</v>
      </c>
    </row>
    <row r="18" spans="1:18" s="170" customFormat="1" ht="12.75" x14ac:dyDescent="0.2">
      <c r="A18" s="170" t="s">
        <v>158</v>
      </c>
      <c r="B18" s="171">
        <v>1108</v>
      </c>
      <c r="C18" s="172">
        <v>0.22</v>
      </c>
      <c r="D18" s="172">
        <v>0.39600000000000002</v>
      </c>
      <c r="E18" s="172">
        <v>0.36699999999999999</v>
      </c>
      <c r="F18" s="172">
        <v>1.6E-2</v>
      </c>
      <c r="G18" s="173" t="s">
        <v>138</v>
      </c>
      <c r="H18" s="171">
        <v>11256</v>
      </c>
      <c r="I18" s="172">
        <v>3.5000000000000003E-2</v>
      </c>
      <c r="J18" s="172">
        <v>9.7000000000000003E-2</v>
      </c>
      <c r="K18" s="172">
        <v>0.49</v>
      </c>
      <c r="L18" s="172">
        <v>0.191</v>
      </c>
      <c r="M18" s="172">
        <v>9.2999999999999999E-2</v>
      </c>
      <c r="N18" s="172">
        <v>0.06</v>
      </c>
      <c r="O18" s="172">
        <v>3.4000000000000002E-2</v>
      </c>
      <c r="P18" s="173" t="s">
        <v>138</v>
      </c>
      <c r="Q18" s="172">
        <v>0.86799999999999999</v>
      </c>
      <c r="R18" s="172">
        <v>9.5000000000000001E-2</v>
      </c>
    </row>
    <row r="19" spans="1:18" s="170" customFormat="1" ht="12.75" x14ac:dyDescent="0.2">
      <c r="A19" s="170" t="s">
        <v>159</v>
      </c>
      <c r="B19" s="171">
        <v>3455</v>
      </c>
      <c r="C19" s="172">
        <v>0.16600000000000001</v>
      </c>
      <c r="D19" s="172">
        <v>0.48099999999999998</v>
      </c>
      <c r="E19" s="172">
        <v>0.32600000000000001</v>
      </c>
      <c r="F19" s="172">
        <v>2.7E-2</v>
      </c>
      <c r="G19" s="173" t="s">
        <v>138</v>
      </c>
      <c r="H19" s="171">
        <v>29158</v>
      </c>
      <c r="I19" s="172">
        <v>4.5999999999999999E-2</v>
      </c>
      <c r="J19" s="172">
        <v>0.13200000000000001</v>
      </c>
      <c r="K19" s="172">
        <v>0.434</v>
      </c>
      <c r="L19" s="172">
        <v>0.19800000000000001</v>
      </c>
      <c r="M19" s="172">
        <v>7.8E-2</v>
      </c>
      <c r="N19" s="172">
        <v>7.0000000000000007E-2</v>
      </c>
      <c r="O19" s="172">
        <v>4.2000000000000003E-2</v>
      </c>
      <c r="P19" s="173" t="s">
        <v>138</v>
      </c>
      <c r="Q19" s="172">
        <v>0.82199999999999995</v>
      </c>
      <c r="R19" s="172">
        <v>0.112</v>
      </c>
    </row>
    <row r="20" spans="1:18" s="170" customFormat="1" ht="12.75" x14ac:dyDescent="0.2">
      <c r="A20" s="170" t="s">
        <v>160</v>
      </c>
      <c r="B20" s="171">
        <v>2181</v>
      </c>
      <c r="C20" s="172">
        <v>0.13800000000000001</v>
      </c>
      <c r="D20" s="172">
        <v>0.39700000000000002</v>
      </c>
      <c r="E20" s="172">
        <v>0.42899999999999999</v>
      </c>
      <c r="F20" s="172">
        <v>3.5999999999999997E-2</v>
      </c>
      <c r="G20" s="173" t="s">
        <v>138</v>
      </c>
      <c r="H20" s="171">
        <v>20043</v>
      </c>
      <c r="I20" s="172">
        <v>3.3000000000000002E-2</v>
      </c>
      <c r="J20" s="172">
        <v>9.8000000000000004E-2</v>
      </c>
      <c r="K20" s="172">
        <v>0.44500000000000001</v>
      </c>
      <c r="L20" s="172">
        <v>0.19500000000000001</v>
      </c>
      <c r="M20" s="172">
        <v>9.2999999999999999E-2</v>
      </c>
      <c r="N20" s="172">
        <v>8.6999999999999994E-2</v>
      </c>
      <c r="O20" s="172">
        <v>0.05</v>
      </c>
      <c r="P20" s="173" t="s">
        <v>138</v>
      </c>
      <c r="Q20" s="172">
        <v>0.86899999999999999</v>
      </c>
      <c r="R20" s="172">
        <v>0.13700000000000001</v>
      </c>
    </row>
    <row r="21" spans="1:18" s="170" customFormat="1" ht="12.75" x14ac:dyDescent="0.2">
      <c r="A21" s="170" t="s">
        <v>161</v>
      </c>
      <c r="B21" s="171">
        <v>4328</v>
      </c>
      <c r="C21" s="172">
        <v>0.68200000000000005</v>
      </c>
      <c r="D21" s="172">
        <v>0.17499999999999999</v>
      </c>
      <c r="E21" s="172">
        <v>0.122</v>
      </c>
      <c r="F21" s="172">
        <v>2.1000000000000001E-2</v>
      </c>
      <c r="G21" s="173" t="s">
        <v>138</v>
      </c>
      <c r="H21" s="171">
        <v>24360</v>
      </c>
      <c r="I21" s="172">
        <v>0.34499999999999997</v>
      </c>
      <c r="J21" s="172">
        <v>9.8000000000000004E-2</v>
      </c>
      <c r="K21" s="172">
        <v>0.33500000000000002</v>
      </c>
      <c r="L21" s="172">
        <v>0.1</v>
      </c>
      <c r="M21" s="172">
        <v>4.3999999999999997E-2</v>
      </c>
      <c r="N21" s="172">
        <v>5.0999999999999997E-2</v>
      </c>
      <c r="O21" s="172">
        <v>2.7E-2</v>
      </c>
      <c r="P21" s="173" t="s">
        <v>138</v>
      </c>
      <c r="Q21" s="172">
        <v>0.55800000000000005</v>
      </c>
      <c r="R21" s="172">
        <v>7.8E-2</v>
      </c>
    </row>
    <row r="22" spans="1:18" s="170" customFormat="1" ht="12.75" x14ac:dyDescent="0.2">
      <c r="A22" s="170" t="s">
        <v>162</v>
      </c>
      <c r="B22" s="171">
        <v>2722</v>
      </c>
      <c r="C22" s="172">
        <v>0.222</v>
      </c>
      <c r="D22" s="172">
        <v>0.40200000000000002</v>
      </c>
      <c r="E22" s="172">
        <v>0.33100000000000002</v>
      </c>
      <c r="F22" s="172">
        <v>4.4999999999999998E-2</v>
      </c>
      <c r="G22" s="173" t="s">
        <v>138</v>
      </c>
      <c r="H22" s="171">
        <v>22296</v>
      </c>
      <c r="I22" s="172">
        <v>5.5E-2</v>
      </c>
      <c r="J22" s="172">
        <v>0.11799999999999999</v>
      </c>
      <c r="K22" s="172">
        <v>0.42499999999999999</v>
      </c>
      <c r="L22" s="172">
        <v>0.154</v>
      </c>
      <c r="M22" s="172">
        <v>7.3999999999999996E-2</v>
      </c>
      <c r="N22" s="172">
        <v>0.111</v>
      </c>
      <c r="O22" s="172">
        <v>6.3E-2</v>
      </c>
      <c r="P22" s="173" t="s">
        <v>138</v>
      </c>
      <c r="Q22" s="172">
        <v>0.82699999999999996</v>
      </c>
      <c r="R22" s="172">
        <v>0.17299999999999999</v>
      </c>
    </row>
    <row r="23" spans="1:18" s="170" customFormat="1" ht="12.75" x14ac:dyDescent="0.2">
      <c r="A23" s="170" t="s">
        <v>163</v>
      </c>
      <c r="B23" s="171">
        <v>6607</v>
      </c>
      <c r="C23" s="172">
        <v>9.5000000000000001E-2</v>
      </c>
      <c r="D23" s="172">
        <v>0.29099999999999998</v>
      </c>
      <c r="E23" s="172">
        <v>0.56200000000000006</v>
      </c>
      <c r="F23" s="172">
        <v>5.1999999999999998E-2</v>
      </c>
      <c r="G23" s="173" t="s">
        <v>138</v>
      </c>
      <c r="H23" s="171">
        <v>48418</v>
      </c>
      <c r="I23" s="172">
        <v>3.4000000000000002E-2</v>
      </c>
      <c r="J23" s="172">
        <v>7.1999999999999995E-2</v>
      </c>
      <c r="K23" s="172">
        <v>0.43099999999999999</v>
      </c>
      <c r="L23" s="172">
        <v>0.193</v>
      </c>
      <c r="M23" s="172">
        <v>0.11899999999999999</v>
      </c>
      <c r="N23" s="172">
        <v>9.4E-2</v>
      </c>
      <c r="O23" s="172">
        <v>5.8000000000000003E-2</v>
      </c>
      <c r="P23" s="173" t="s">
        <v>138</v>
      </c>
      <c r="Q23" s="172">
        <v>0.89500000000000002</v>
      </c>
      <c r="R23" s="172">
        <v>0.152</v>
      </c>
    </row>
    <row r="24" spans="1:18" s="170" customFormat="1" ht="12.75" x14ac:dyDescent="0.2">
      <c r="A24" s="170" t="s">
        <v>164</v>
      </c>
      <c r="B24" s="171">
        <v>4967</v>
      </c>
      <c r="C24" s="172">
        <v>0.16600000000000001</v>
      </c>
      <c r="D24" s="172">
        <v>0.41399999999999998</v>
      </c>
      <c r="E24" s="172">
        <v>0.35599999999999998</v>
      </c>
      <c r="F24" s="172">
        <v>6.4000000000000001E-2</v>
      </c>
      <c r="G24" s="173" t="s">
        <v>138</v>
      </c>
      <c r="H24" s="171">
        <v>42755</v>
      </c>
      <c r="I24" s="172">
        <v>3.7999999999999999E-2</v>
      </c>
      <c r="J24" s="172">
        <v>0.11</v>
      </c>
      <c r="K24" s="172">
        <v>0.442</v>
      </c>
      <c r="L24" s="172">
        <v>0.182</v>
      </c>
      <c r="M24" s="172">
        <v>8.1000000000000003E-2</v>
      </c>
      <c r="N24" s="172">
        <v>9.5000000000000001E-2</v>
      </c>
      <c r="O24" s="172">
        <v>5.1999999999999998E-2</v>
      </c>
      <c r="P24" s="173" t="s">
        <v>138</v>
      </c>
      <c r="Q24" s="172">
        <v>0.85299999999999998</v>
      </c>
      <c r="R24" s="172">
        <v>0.14799999999999999</v>
      </c>
    </row>
    <row r="25" spans="1:18" s="170" customFormat="1" ht="12.75" x14ac:dyDescent="0.2">
      <c r="A25" s="170" t="s">
        <v>165</v>
      </c>
      <c r="B25" s="171">
        <v>20459</v>
      </c>
      <c r="C25" s="172">
        <v>0.16600000000000001</v>
      </c>
      <c r="D25" s="172">
        <v>0.307</v>
      </c>
      <c r="E25" s="172">
        <v>0.44900000000000001</v>
      </c>
      <c r="F25" s="172">
        <v>7.8E-2</v>
      </c>
      <c r="G25" s="173" t="s">
        <v>138</v>
      </c>
      <c r="H25" s="171">
        <v>165979</v>
      </c>
      <c r="I25" s="172">
        <v>2.8000000000000001E-2</v>
      </c>
      <c r="J25" s="172">
        <v>8.1000000000000003E-2</v>
      </c>
      <c r="K25" s="172">
        <v>0.39</v>
      </c>
      <c r="L25" s="172">
        <v>0.219</v>
      </c>
      <c r="M25" s="172">
        <v>6.7000000000000004E-2</v>
      </c>
      <c r="N25" s="172">
        <v>0.13800000000000001</v>
      </c>
      <c r="O25" s="172">
        <v>7.6999999999999999E-2</v>
      </c>
      <c r="P25" s="173" t="s">
        <v>138</v>
      </c>
      <c r="Q25" s="172">
        <v>0.89200000000000002</v>
      </c>
      <c r="R25" s="172">
        <v>0.215</v>
      </c>
    </row>
    <row r="26" spans="1:18" s="170" customFormat="1" ht="12.75" x14ac:dyDescent="0.2">
      <c r="A26" s="170" t="s">
        <v>166</v>
      </c>
      <c r="B26" s="171">
        <v>1796</v>
      </c>
      <c r="C26" s="172">
        <v>0.20300000000000001</v>
      </c>
      <c r="D26" s="172">
        <v>0.39500000000000002</v>
      </c>
      <c r="E26" s="172">
        <v>0.32900000000000001</v>
      </c>
      <c r="F26" s="172">
        <v>7.2999999999999995E-2</v>
      </c>
      <c r="G26" s="173" t="s">
        <v>138</v>
      </c>
      <c r="H26" s="171">
        <v>16522</v>
      </c>
      <c r="I26" s="172">
        <v>4.5999999999999999E-2</v>
      </c>
      <c r="J26" s="172">
        <v>0.129</v>
      </c>
      <c r="K26" s="172">
        <v>0.437</v>
      </c>
      <c r="L26" s="172">
        <v>0.16300000000000001</v>
      </c>
      <c r="M26" s="172">
        <v>0.105</v>
      </c>
      <c r="N26" s="172">
        <v>7.8E-2</v>
      </c>
      <c r="O26" s="172">
        <v>4.1000000000000002E-2</v>
      </c>
      <c r="P26" s="173" t="s">
        <v>138</v>
      </c>
      <c r="Q26" s="172">
        <v>0.82399999999999995</v>
      </c>
      <c r="R26" s="172">
        <v>0.11899999999999999</v>
      </c>
    </row>
    <row r="27" spans="1:18" s="170" customFormat="1" ht="12.75" x14ac:dyDescent="0.2">
      <c r="A27" s="170" t="s">
        <v>167</v>
      </c>
      <c r="B27" s="174">
        <v>994</v>
      </c>
      <c r="C27" s="172">
        <v>0.21099999999999999</v>
      </c>
      <c r="D27" s="172">
        <v>0.32400000000000001</v>
      </c>
      <c r="E27" s="172">
        <v>0.39300000000000002</v>
      </c>
      <c r="F27" s="172">
        <v>7.0999999999999994E-2</v>
      </c>
      <c r="G27" s="173" t="s">
        <v>138</v>
      </c>
      <c r="H27" s="171">
        <v>10456</v>
      </c>
      <c r="I27" s="172">
        <v>4.7E-2</v>
      </c>
      <c r="J27" s="172">
        <v>9.5000000000000001E-2</v>
      </c>
      <c r="K27" s="172">
        <v>0.502</v>
      </c>
      <c r="L27" s="172">
        <v>0.156</v>
      </c>
      <c r="M27" s="172">
        <v>9.6000000000000002E-2</v>
      </c>
      <c r="N27" s="172">
        <v>6.4000000000000001E-2</v>
      </c>
      <c r="O27" s="172">
        <v>3.9E-2</v>
      </c>
      <c r="P27" s="173" t="s">
        <v>138</v>
      </c>
      <c r="Q27" s="172">
        <v>0.85799999999999998</v>
      </c>
      <c r="R27" s="172">
        <v>0.10299999999999999</v>
      </c>
    </row>
    <row r="28" spans="1:18" s="170" customFormat="1" ht="12.75" x14ac:dyDescent="0.2">
      <c r="A28" s="170" t="s">
        <v>168</v>
      </c>
      <c r="B28" s="171">
        <v>1142</v>
      </c>
      <c r="C28" s="172">
        <v>0.20599999999999999</v>
      </c>
      <c r="D28" s="172">
        <v>0.50800000000000001</v>
      </c>
      <c r="E28" s="172">
        <v>0.26900000000000002</v>
      </c>
      <c r="F28" s="172">
        <v>1.7999999999999999E-2</v>
      </c>
      <c r="G28" s="173" t="s">
        <v>138</v>
      </c>
      <c r="H28" s="171">
        <v>10451</v>
      </c>
      <c r="I28" s="172">
        <v>3.6999999999999998E-2</v>
      </c>
      <c r="J28" s="172">
        <v>9.8000000000000004E-2</v>
      </c>
      <c r="K28" s="172">
        <v>0.46899999999999997</v>
      </c>
      <c r="L28" s="172">
        <v>0.189</v>
      </c>
      <c r="M28" s="172">
        <v>0.1</v>
      </c>
      <c r="N28" s="172">
        <v>6.9000000000000006E-2</v>
      </c>
      <c r="O28" s="172">
        <v>3.7999999999999999E-2</v>
      </c>
      <c r="P28" s="173" t="s">
        <v>138</v>
      </c>
      <c r="Q28" s="172">
        <v>0.86499999999999999</v>
      </c>
      <c r="R28" s="172">
        <v>0.107</v>
      </c>
    </row>
    <row r="29" spans="1:18" s="170" customFormat="1" ht="12.75" x14ac:dyDescent="0.2">
      <c r="A29" s="170" t="s">
        <v>169</v>
      </c>
      <c r="B29" s="171">
        <v>7894</v>
      </c>
      <c r="C29" s="172">
        <v>0.115</v>
      </c>
      <c r="D29" s="172">
        <v>0.36899999999999999</v>
      </c>
      <c r="E29" s="172">
        <v>0.46100000000000002</v>
      </c>
      <c r="F29" s="172">
        <v>5.5E-2</v>
      </c>
      <c r="G29" s="173" t="s">
        <v>138</v>
      </c>
      <c r="H29" s="171">
        <v>57790</v>
      </c>
      <c r="I29" s="172">
        <v>2.5999999999999999E-2</v>
      </c>
      <c r="J29" s="172">
        <v>0.108</v>
      </c>
      <c r="K29" s="172">
        <v>0.44400000000000001</v>
      </c>
      <c r="L29" s="172">
        <v>0.19500000000000001</v>
      </c>
      <c r="M29" s="172">
        <v>8.2000000000000003E-2</v>
      </c>
      <c r="N29" s="172">
        <v>9.0999999999999998E-2</v>
      </c>
      <c r="O29" s="172">
        <v>5.5E-2</v>
      </c>
      <c r="P29" s="173" t="s">
        <v>138</v>
      </c>
      <c r="Q29" s="172">
        <v>0.86599999999999999</v>
      </c>
      <c r="R29" s="172">
        <v>0.14599999999999999</v>
      </c>
    </row>
    <row r="30" spans="1:18" s="170" customFormat="1" ht="12.75" x14ac:dyDescent="0.2">
      <c r="A30" s="170" t="s">
        <v>170</v>
      </c>
      <c r="B30" s="171">
        <v>1278</v>
      </c>
      <c r="C30" s="172">
        <v>0.26100000000000001</v>
      </c>
      <c r="D30" s="172">
        <v>0.49</v>
      </c>
      <c r="E30" s="172">
        <v>0.25</v>
      </c>
      <c r="F30" s="172">
        <v>0</v>
      </c>
      <c r="G30" s="173" t="s">
        <v>138</v>
      </c>
      <c r="H30" s="171">
        <v>11291</v>
      </c>
      <c r="I30" s="172">
        <v>4.2999999999999997E-2</v>
      </c>
      <c r="J30" s="172">
        <v>0.14899999999999999</v>
      </c>
      <c r="K30" s="172">
        <v>0.51700000000000002</v>
      </c>
      <c r="L30" s="172">
        <v>0.124</v>
      </c>
      <c r="M30" s="172">
        <v>7.0999999999999994E-2</v>
      </c>
      <c r="N30" s="172">
        <v>0.06</v>
      </c>
      <c r="O30" s="172">
        <v>3.5000000000000003E-2</v>
      </c>
      <c r="P30" s="173" t="s">
        <v>138</v>
      </c>
      <c r="Q30" s="172">
        <v>0.80800000000000005</v>
      </c>
      <c r="R30" s="172">
        <v>9.5000000000000001E-2</v>
      </c>
    </row>
    <row r="31" spans="1:18" s="170" customFormat="1" ht="12.75" x14ac:dyDescent="0.2">
      <c r="A31" s="170" t="s">
        <v>171</v>
      </c>
      <c r="B31" s="171">
        <v>3159</v>
      </c>
      <c r="C31" s="172">
        <v>0.23499999999999999</v>
      </c>
      <c r="D31" s="172">
        <v>0.38900000000000001</v>
      </c>
      <c r="E31" s="172">
        <v>0.33600000000000002</v>
      </c>
      <c r="F31" s="172">
        <v>0.04</v>
      </c>
      <c r="G31" s="173" t="s">
        <v>138</v>
      </c>
      <c r="H31" s="171">
        <v>23934</v>
      </c>
      <c r="I31" s="172">
        <v>3.9E-2</v>
      </c>
      <c r="J31" s="172">
        <v>0.121</v>
      </c>
      <c r="K31" s="172">
        <v>0.45500000000000002</v>
      </c>
      <c r="L31" s="172">
        <v>0.184</v>
      </c>
      <c r="M31" s="172">
        <v>0.09</v>
      </c>
      <c r="N31" s="172">
        <v>6.9000000000000006E-2</v>
      </c>
      <c r="O31" s="172">
        <v>4.1000000000000002E-2</v>
      </c>
      <c r="P31" s="173" t="s">
        <v>138</v>
      </c>
      <c r="Q31" s="172">
        <v>0.83899999999999997</v>
      </c>
      <c r="R31" s="172">
        <v>0.11</v>
      </c>
    </row>
    <row r="32" spans="1:18" s="170" customFormat="1" ht="12.75" x14ac:dyDescent="0.2">
      <c r="A32" s="170" t="s">
        <v>172</v>
      </c>
      <c r="B32" s="171">
        <v>2324</v>
      </c>
      <c r="C32" s="172">
        <v>0.26900000000000002</v>
      </c>
      <c r="D32" s="172">
        <v>0.47</v>
      </c>
      <c r="E32" s="172">
        <v>0.23100000000000001</v>
      </c>
      <c r="F32" s="172">
        <v>2.9000000000000001E-2</v>
      </c>
      <c r="G32" s="173" t="s">
        <v>138</v>
      </c>
      <c r="H32" s="171">
        <v>19203</v>
      </c>
      <c r="I32" s="172">
        <v>6.8000000000000005E-2</v>
      </c>
      <c r="J32" s="172">
        <v>0.161</v>
      </c>
      <c r="K32" s="172">
        <v>0.441</v>
      </c>
      <c r="L32" s="172">
        <v>0.156</v>
      </c>
      <c r="M32" s="172">
        <v>6.0999999999999999E-2</v>
      </c>
      <c r="N32" s="172">
        <v>6.9000000000000006E-2</v>
      </c>
      <c r="O32" s="172">
        <v>4.4999999999999998E-2</v>
      </c>
      <c r="P32" s="173" t="s">
        <v>138</v>
      </c>
      <c r="Q32" s="172">
        <v>0.77100000000000002</v>
      </c>
      <c r="R32" s="172">
        <v>0.114</v>
      </c>
    </row>
    <row r="33" spans="1:18" s="170" customFormat="1" ht="12.75" x14ac:dyDescent="0.2">
      <c r="A33" s="170" t="s">
        <v>173</v>
      </c>
      <c r="B33" s="171">
        <v>6198</v>
      </c>
      <c r="C33" s="172">
        <v>0.17299999999999999</v>
      </c>
      <c r="D33" s="172">
        <v>0.43099999999999999</v>
      </c>
      <c r="E33" s="172">
        <v>0.35899999999999999</v>
      </c>
      <c r="F33" s="172">
        <v>3.5999999999999997E-2</v>
      </c>
      <c r="G33" s="173" t="s">
        <v>138</v>
      </c>
      <c r="H33" s="171">
        <v>54217</v>
      </c>
      <c r="I33" s="172">
        <v>4.1000000000000002E-2</v>
      </c>
      <c r="J33" s="172">
        <v>0.11</v>
      </c>
      <c r="K33" s="172">
        <v>0.434</v>
      </c>
      <c r="L33" s="172">
        <v>0.17599999999999999</v>
      </c>
      <c r="M33" s="172">
        <v>8.7999999999999995E-2</v>
      </c>
      <c r="N33" s="172">
        <v>9.5000000000000001E-2</v>
      </c>
      <c r="O33" s="172">
        <v>5.5E-2</v>
      </c>
      <c r="P33" s="173" t="s">
        <v>138</v>
      </c>
      <c r="Q33" s="172">
        <v>0.84899999999999998</v>
      </c>
      <c r="R33" s="172">
        <v>0.15</v>
      </c>
    </row>
    <row r="34" spans="1:18" s="170" customFormat="1" ht="12.75" x14ac:dyDescent="0.2">
      <c r="A34" s="170" t="s">
        <v>174</v>
      </c>
      <c r="B34" s="171">
        <v>7561</v>
      </c>
      <c r="C34" s="172">
        <v>0.16800000000000001</v>
      </c>
      <c r="D34" s="172">
        <v>0.36099999999999999</v>
      </c>
      <c r="E34" s="172">
        <v>0.44400000000000001</v>
      </c>
      <c r="F34" s="172">
        <v>2.7E-2</v>
      </c>
      <c r="G34" s="173" t="s">
        <v>138</v>
      </c>
      <c r="H34" s="171">
        <v>53474</v>
      </c>
      <c r="I34" s="172">
        <v>6.0999999999999999E-2</v>
      </c>
      <c r="J34" s="172">
        <v>0.11700000000000001</v>
      </c>
      <c r="K34" s="172">
        <v>0.39700000000000002</v>
      </c>
      <c r="L34" s="172">
        <v>0.19700000000000001</v>
      </c>
      <c r="M34" s="172">
        <v>8.5000000000000006E-2</v>
      </c>
      <c r="N34" s="172">
        <v>9.1999999999999998E-2</v>
      </c>
      <c r="O34" s="172">
        <v>5.1999999999999998E-2</v>
      </c>
      <c r="P34" s="173" t="s">
        <v>138</v>
      </c>
      <c r="Q34" s="172">
        <v>0.82299999999999995</v>
      </c>
      <c r="R34" s="172">
        <v>0.14399999999999999</v>
      </c>
    </row>
    <row r="35" spans="1:18" s="170" customFormat="1" ht="12.75" x14ac:dyDescent="0.2">
      <c r="A35" s="170" t="s">
        <v>175</v>
      </c>
      <c r="B35" s="171">
        <v>16639</v>
      </c>
      <c r="C35" s="172">
        <v>0.184</v>
      </c>
      <c r="D35" s="172">
        <v>0.42899999999999999</v>
      </c>
      <c r="E35" s="172">
        <v>0.33100000000000002</v>
      </c>
      <c r="F35" s="172">
        <v>5.6000000000000001E-2</v>
      </c>
      <c r="G35" s="173" t="s">
        <v>138</v>
      </c>
      <c r="H35" s="171">
        <v>146281</v>
      </c>
      <c r="I35" s="172">
        <v>3.2000000000000001E-2</v>
      </c>
      <c r="J35" s="172">
        <v>8.5000000000000006E-2</v>
      </c>
      <c r="K35" s="172">
        <v>0.44900000000000001</v>
      </c>
      <c r="L35" s="172">
        <v>0.187</v>
      </c>
      <c r="M35" s="172">
        <v>7.1999999999999995E-2</v>
      </c>
      <c r="N35" s="172">
        <v>0.121</v>
      </c>
      <c r="O35" s="172">
        <v>5.3999999999999999E-2</v>
      </c>
      <c r="P35" s="173" t="s">
        <v>138</v>
      </c>
      <c r="Q35" s="172">
        <v>0.88300000000000001</v>
      </c>
      <c r="R35" s="172">
        <v>0.17399999999999999</v>
      </c>
    </row>
    <row r="36" spans="1:18" s="170" customFormat="1" ht="12.75" x14ac:dyDescent="0.2">
      <c r="A36" s="170" t="s">
        <v>176</v>
      </c>
      <c r="B36" s="171">
        <v>7211</v>
      </c>
      <c r="C36" s="172">
        <v>0.18</v>
      </c>
      <c r="D36" s="172">
        <v>0.41399999999999998</v>
      </c>
      <c r="E36" s="172">
        <v>0.34100000000000003</v>
      </c>
      <c r="F36" s="172">
        <v>6.5000000000000002E-2</v>
      </c>
      <c r="G36" s="173" t="s">
        <v>138</v>
      </c>
      <c r="H36" s="171">
        <v>63870</v>
      </c>
      <c r="I36" s="172">
        <v>4.7E-2</v>
      </c>
      <c r="J36" s="172">
        <v>8.6999999999999994E-2</v>
      </c>
      <c r="K36" s="172">
        <v>0.47899999999999998</v>
      </c>
      <c r="L36" s="172">
        <v>0.17199999999999999</v>
      </c>
      <c r="M36" s="172">
        <v>6.7000000000000004E-2</v>
      </c>
      <c r="N36" s="172">
        <v>9.8000000000000004E-2</v>
      </c>
      <c r="O36" s="172">
        <v>0.05</v>
      </c>
      <c r="P36" s="173" t="s">
        <v>138</v>
      </c>
      <c r="Q36" s="172">
        <v>0.86599999999999999</v>
      </c>
      <c r="R36" s="172">
        <v>0.14699999999999999</v>
      </c>
    </row>
    <row r="37" spans="1:18" s="170" customFormat="1" ht="12.75" x14ac:dyDescent="0.2">
      <c r="A37" s="170" t="s">
        <v>177</v>
      </c>
      <c r="B37" s="171">
        <v>1099</v>
      </c>
      <c r="C37" s="172">
        <v>0.222</v>
      </c>
      <c r="D37" s="172">
        <v>0.38900000000000001</v>
      </c>
      <c r="E37" s="172">
        <v>0.376</v>
      </c>
      <c r="F37" s="172">
        <v>1.2999999999999999E-2</v>
      </c>
      <c r="G37" s="173" t="s">
        <v>138</v>
      </c>
      <c r="H37" s="171">
        <v>9058</v>
      </c>
      <c r="I37" s="172">
        <v>5.7000000000000002E-2</v>
      </c>
      <c r="J37" s="172">
        <v>0.152</v>
      </c>
      <c r="K37" s="172">
        <v>0.45600000000000002</v>
      </c>
      <c r="L37" s="172">
        <v>0.156</v>
      </c>
      <c r="M37" s="172">
        <v>9.1999999999999998E-2</v>
      </c>
      <c r="N37" s="172">
        <v>5.6000000000000001E-2</v>
      </c>
      <c r="O37" s="172">
        <v>3.1E-2</v>
      </c>
      <c r="P37" s="173" t="s">
        <v>138</v>
      </c>
      <c r="Q37" s="172">
        <v>0.79</v>
      </c>
      <c r="R37" s="172">
        <v>8.6999999999999994E-2</v>
      </c>
    </row>
    <row r="38" spans="1:18" s="170" customFormat="1" ht="12.75" x14ac:dyDescent="0.2">
      <c r="A38" s="170" t="s">
        <v>178</v>
      </c>
      <c r="B38" s="171">
        <v>5614</v>
      </c>
      <c r="C38" s="172">
        <v>0.124</v>
      </c>
      <c r="D38" s="172">
        <v>0.375</v>
      </c>
      <c r="E38" s="172">
        <v>0.435</v>
      </c>
      <c r="F38" s="172">
        <v>6.6000000000000003E-2</v>
      </c>
      <c r="G38" s="173" t="s">
        <v>138</v>
      </c>
      <c r="H38" s="171">
        <v>43394</v>
      </c>
      <c r="I38" s="172">
        <v>3.1E-2</v>
      </c>
      <c r="J38" s="172">
        <v>7.9000000000000001E-2</v>
      </c>
      <c r="K38" s="172">
        <v>0.42599999999999999</v>
      </c>
      <c r="L38" s="172">
        <v>0.19900000000000001</v>
      </c>
      <c r="M38" s="172">
        <v>0.1</v>
      </c>
      <c r="N38" s="172">
        <v>0.112</v>
      </c>
      <c r="O38" s="172">
        <v>5.3999999999999999E-2</v>
      </c>
      <c r="P38" s="173" t="s">
        <v>138</v>
      </c>
      <c r="Q38" s="172">
        <v>0.89100000000000001</v>
      </c>
      <c r="R38" s="172">
        <v>0.16600000000000001</v>
      </c>
    </row>
  </sheetData>
  <mergeCells count="2">
    <mergeCell ref="C2:F2"/>
    <mergeCell ref="I2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2" workbookViewId="0"/>
  </sheetViews>
  <sheetFormatPr defaultRowHeight="15" x14ac:dyDescent="0.25"/>
  <cols>
    <col min="1" max="1" width="4.42578125" style="145" customWidth="1"/>
    <col min="2" max="2" width="15.7109375" style="145" customWidth="1"/>
    <col min="3" max="8" width="10.28515625" style="145" customWidth="1"/>
    <col min="9" max="9" width="10.140625" style="4" bestFit="1" customWidth="1"/>
    <col min="10" max="10" width="3.7109375" style="145" customWidth="1"/>
    <col min="11" max="11" width="11.140625" style="128" bestFit="1" customWidth="1"/>
    <col min="12" max="16384" width="9.140625" style="145"/>
  </cols>
  <sheetData>
    <row r="1" spans="1:13" s="143" customFormat="1" ht="18.75" x14ac:dyDescent="0.3">
      <c r="A1" s="103" t="s">
        <v>70</v>
      </c>
      <c r="I1" s="144"/>
      <c r="K1" s="137"/>
    </row>
    <row r="2" spans="1:13" ht="15.75" x14ac:dyDescent="0.25">
      <c r="B2" s="139" t="s">
        <v>38</v>
      </c>
    </row>
    <row r="3" spans="1:13" x14ac:dyDescent="0.25">
      <c r="C3" s="17" t="s">
        <v>39</v>
      </c>
    </row>
    <row r="4" spans="1:13" ht="31.5" x14ac:dyDescent="0.25">
      <c r="B4" s="63" t="s">
        <v>0</v>
      </c>
      <c r="C4" s="39" t="s">
        <v>40</v>
      </c>
      <c r="D4" s="39" t="s">
        <v>41</v>
      </c>
      <c r="E4" s="39" t="s">
        <v>42</v>
      </c>
      <c r="F4" s="39" t="s">
        <v>43</v>
      </c>
      <c r="G4" s="39" t="s">
        <v>44</v>
      </c>
      <c r="H4" s="96" t="s">
        <v>94</v>
      </c>
      <c r="I4" s="96" t="s">
        <v>95</v>
      </c>
      <c r="J4" s="39"/>
      <c r="K4" s="16" t="s">
        <v>45</v>
      </c>
      <c r="L4" s="96"/>
      <c r="M4" s="96"/>
    </row>
    <row r="5" spans="1:13" ht="15.75" x14ac:dyDescent="0.25">
      <c r="B5" s="59" t="s">
        <v>46</v>
      </c>
      <c r="C5" s="152">
        <v>20052112</v>
      </c>
      <c r="D5" s="152">
        <v>20409060</v>
      </c>
      <c r="E5" s="152">
        <v>20672609</v>
      </c>
      <c r="F5" s="152">
        <v>21715074</v>
      </c>
      <c r="G5" s="152">
        <v>22099887</v>
      </c>
      <c r="H5" s="152">
        <v>41711277</v>
      </c>
      <c r="I5" s="151">
        <v>40874162</v>
      </c>
      <c r="J5" s="153"/>
      <c r="K5" s="150">
        <v>311536594</v>
      </c>
      <c r="L5" s="19"/>
      <c r="M5" s="19"/>
    </row>
    <row r="6" spans="1:13" ht="15.75" x14ac:dyDescent="0.25">
      <c r="B6" s="59" t="s">
        <v>2</v>
      </c>
      <c r="C6" s="152">
        <v>706439</v>
      </c>
      <c r="D6" s="152">
        <v>745401</v>
      </c>
      <c r="E6" s="152">
        <v>766836</v>
      </c>
      <c r="F6" s="152">
        <v>808017</v>
      </c>
      <c r="G6" s="152">
        <v>776377</v>
      </c>
      <c r="H6" s="152">
        <v>1427773</v>
      </c>
      <c r="I6" s="151">
        <v>1456912</v>
      </c>
      <c r="J6" s="153"/>
      <c r="K6" s="150">
        <v>11549590</v>
      </c>
      <c r="L6" s="19"/>
      <c r="M6" s="19"/>
    </row>
    <row r="7" spans="1:13" ht="15.75" x14ac:dyDescent="0.25">
      <c r="A7" s="146"/>
      <c r="B7" s="59" t="s">
        <v>3</v>
      </c>
      <c r="C7" s="154">
        <f>SUM(C8:C39)</f>
        <v>117410</v>
      </c>
      <c r="D7" s="154">
        <f t="shared" ref="D7:K7" si="0">SUM(D8:D39)</f>
        <v>128053</v>
      </c>
      <c r="E7" s="154">
        <f t="shared" si="0"/>
        <v>132450</v>
      </c>
      <c r="F7" s="154">
        <f t="shared" si="0"/>
        <v>139145</v>
      </c>
      <c r="G7" s="154">
        <f t="shared" si="0"/>
        <v>128049</v>
      </c>
      <c r="H7" s="154">
        <f t="shared" si="0"/>
        <v>230797</v>
      </c>
      <c r="I7" s="154">
        <f t="shared" si="0"/>
        <v>251512</v>
      </c>
      <c r="J7" s="154"/>
      <c r="K7" s="154">
        <f t="shared" si="0"/>
        <v>2034561</v>
      </c>
      <c r="L7" s="19"/>
      <c r="M7" s="19"/>
    </row>
    <row r="8" spans="1:13" ht="15.75" x14ac:dyDescent="0.25">
      <c r="B8" s="61" t="s">
        <v>4</v>
      </c>
      <c r="C8" s="155">
        <v>1865</v>
      </c>
      <c r="D8" s="155">
        <v>2069</v>
      </c>
      <c r="E8" s="155">
        <v>1969</v>
      </c>
      <c r="F8" s="155">
        <v>1841</v>
      </c>
      <c r="G8" s="155">
        <v>1521</v>
      </c>
      <c r="H8" s="155">
        <v>3164</v>
      </c>
      <c r="I8" s="151">
        <v>3732</v>
      </c>
      <c r="J8" s="156"/>
      <c r="K8" s="151">
        <v>28406</v>
      </c>
    </row>
    <row r="9" spans="1:13" ht="15.75" x14ac:dyDescent="0.25">
      <c r="B9" s="61" t="s">
        <v>5</v>
      </c>
      <c r="C9" s="155">
        <v>6028</v>
      </c>
      <c r="D9" s="155">
        <v>6336</v>
      </c>
      <c r="E9" s="155">
        <v>6800</v>
      </c>
      <c r="F9" s="155">
        <v>6703</v>
      </c>
      <c r="G9" s="155">
        <v>5549</v>
      </c>
      <c r="H9" s="155">
        <v>11124</v>
      </c>
      <c r="I9" s="151">
        <v>12841</v>
      </c>
      <c r="J9" s="156"/>
      <c r="K9" s="151">
        <v>100835</v>
      </c>
    </row>
    <row r="10" spans="1:13" ht="15.75" x14ac:dyDescent="0.25">
      <c r="B10" s="61" t="s">
        <v>6</v>
      </c>
      <c r="C10" s="155">
        <v>2642</v>
      </c>
      <c r="D10" s="155">
        <v>2585</v>
      </c>
      <c r="E10" s="155">
        <v>3143</v>
      </c>
      <c r="F10" s="155">
        <v>8644</v>
      </c>
      <c r="G10" s="155">
        <v>13631</v>
      </c>
      <c r="H10" s="155">
        <v>7766</v>
      </c>
      <c r="I10" s="151">
        <v>6122</v>
      </c>
      <c r="J10" s="156"/>
      <c r="K10" s="151">
        <v>64811</v>
      </c>
    </row>
    <row r="11" spans="1:13" ht="15.75" x14ac:dyDescent="0.25">
      <c r="B11" s="61" t="s">
        <v>7</v>
      </c>
      <c r="C11" s="155">
        <v>3442</v>
      </c>
      <c r="D11" s="155">
        <v>3638</v>
      </c>
      <c r="E11" s="155">
        <v>3911</v>
      </c>
      <c r="F11" s="155">
        <v>4247</v>
      </c>
      <c r="G11" s="155">
        <v>4148</v>
      </c>
      <c r="H11" s="155">
        <v>8369</v>
      </c>
      <c r="I11" s="151">
        <v>8593</v>
      </c>
      <c r="J11" s="156"/>
      <c r="K11" s="151">
        <v>69990</v>
      </c>
    </row>
    <row r="12" spans="1:13" ht="15.75" x14ac:dyDescent="0.25">
      <c r="B12" s="61" t="s">
        <v>8</v>
      </c>
      <c r="C12" s="155">
        <v>2867</v>
      </c>
      <c r="D12" s="155">
        <v>3124</v>
      </c>
      <c r="E12" s="155">
        <v>2889</v>
      </c>
      <c r="F12" s="155">
        <v>3099</v>
      </c>
      <c r="G12" s="155">
        <v>2396</v>
      </c>
      <c r="H12" s="155">
        <v>4953</v>
      </c>
      <c r="I12" s="151">
        <v>5799</v>
      </c>
      <c r="J12" s="156"/>
      <c r="K12" s="151">
        <v>44604</v>
      </c>
    </row>
    <row r="13" spans="1:13" ht="15.75" x14ac:dyDescent="0.25">
      <c r="B13" s="61" t="s">
        <v>9</v>
      </c>
      <c r="C13" s="155">
        <v>1492</v>
      </c>
      <c r="D13" s="155">
        <v>1892</v>
      </c>
      <c r="E13" s="155">
        <v>1784</v>
      </c>
      <c r="F13" s="155">
        <v>1856</v>
      </c>
      <c r="G13" s="155">
        <v>1380</v>
      </c>
      <c r="H13" s="155">
        <v>2846</v>
      </c>
      <c r="I13" s="151">
        <v>3515</v>
      </c>
      <c r="J13" s="156"/>
      <c r="K13" s="151">
        <v>28689</v>
      </c>
    </row>
    <row r="14" spans="1:13" ht="15.75" x14ac:dyDescent="0.25">
      <c r="B14" s="61" t="s">
        <v>10</v>
      </c>
      <c r="C14" s="155">
        <v>12929</v>
      </c>
      <c r="D14" s="155">
        <v>13678</v>
      </c>
      <c r="E14" s="155">
        <v>14963</v>
      </c>
      <c r="F14" s="155">
        <v>13210</v>
      </c>
      <c r="G14" s="155">
        <v>11168</v>
      </c>
      <c r="H14" s="155">
        <v>23533</v>
      </c>
      <c r="I14" s="151">
        <v>26976</v>
      </c>
      <c r="J14" s="156"/>
      <c r="K14" s="151">
        <v>198417</v>
      </c>
    </row>
    <row r="15" spans="1:13" ht="15.75" x14ac:dyDescent="0.25">
      <c r="B15" s="61" t="s">
        <v>11</v>
      </c>
      <c r="C15" s="155">
        <v>5836</v>
      </c>
      <c r="D15" s="155">
        <v>5844</v>
      </c>
      <c r="E15" s="155">
        <v>7128</v>
      </c>
      <c r="F15" s="155">
        <v>6591</v>
      </c>
      <c r="G15" s="155">
        <v>5677</v>
      </c>
      <c r="H15" s="155">
        <v>12089</v>
      </c>
      <c r="I15" s="151">
        <v>13677</v>
      </c>
      <c r="J15" s="156"/>
      <c r="K15" s="151">
        <v>107078</v>
      </c>
    </row>
    <row r="16" spans="1:13" ht="15.75" x14ac:dyDescent="0.25">
      <c r="B16" s="61" t="s">
        <v>12</v>
      </c>
      <c r="C16" s="155">
        <v>2280</v>
      </c>
      <c r="D16" s="155">
        <v>2474</v>
      </c>
      <c r="E16" s="155">
        <v>2499</v>
      </c>
      <c r="F16" s="155">
        <v>2382</v>
      </c>
      <c r="G16" s="155">
        <v>2065</v>
      </c>
      <c r="H16" s="155">
        <v>4107</v>
      </c>
      <c r="I16" s="151">
        <v>4461</v>
      </c>
      <c r="J16" s="156"/>
      <c r="K16" s="151">
        <v>36862</v>
      </c>
    </row>
    <row r="17" spans="2:11" ht="15.75" x14ac:dyDescent="0.25">
      <c r="B17" s="61" t="s">
        <v>13</v>
      </c>
      <c r="C17" s="155">
        <v>1846</v>
      </c>
      <c r="D17" s="155">
        <v>2131</v>
      </c>
      <c r="E17" s="155">
        <v>2086</v>
      </c>
      <c r="F17" s="155">
        <v>2105</v>
      </c>
      <c r="G17" s="155">
        <v>1904</v>
      </c>
      <c r="H17" s="155">
        <v>3540</v>
      </c>
      <c r="I17" s="151">
        <v>3703</v>
      </c>
      <c r="J17" s="156"/>
      <c r="K17" s="151">
        <v>30859</v>
      </c>
    </row>
    <row r="18" spans="2:11" ht="15.75" x14ac:dyDescent="0.25">
      <c r="B18" s="61" t="s">
        <v>14</v>
      </c>
      <c r="C18" s="155">
        <v>2386</v>
      </c>
      <c r="D18" s="155">
        <v>2612</v>
      </c>
      <c r="E18" s="155">
        <v>2586</v>
      </c>
      <c r="F18" s="155">
        <v>2797</v>
      </c>
      <c r="G18" s="155">
        <v>2204</v>
      </c>
      <c r="H18" s="155">
        <v>4422</v>
      </c>
      <c r="I18" s="151">
        <v>4934</v>
      </c>
      <c r="J18" s="156"/>
      <c r="K18" s="151">
        <v>39935</v>
      </c>
    </row>
    <row r="19" spans="2:11" ht="15.75" x14ac:dyDescent="0.25">
      <c r="B19" s="61" t="s">
        <v>15</v>
      </c>
      <c r="C19" s="155">
        <v>908</v>
      </c>
      <c r="D19" s="155">
        <v>979</v>
      </c>
      <c r="E19" s="155">
        <v>921</v>
      </c>
      <c r="F19" s="155">
        <v>942</v>
      </c>
      <c r="G19" s="155">
        <v>755</v>
      </c>
      <c r="H19" s="155">
        <v>1583</v>
      </c>
      <c r="I19" s="151">
        <v>1813</v>
      </c>
      <c r="J19" s="156"/>
      <c r="K19" s="151">
        <v>15766</v>
      </c>
    </row>
    <row r="20" spans="2:11" ht="15.75" x14ac:dyDescent="0.25">
      <c r="B20" s="61" t="s">
        <v>16</v>
      </c>
      <c r="C20" s="155">
        <v>2732</v>
      </c>
      <c r="D20" s="155">
        <v>3050</v>
      </c>
      <c r="E20" s="155">
        <v>3129</v>
      </c>
      <c r="F20" s="155">
        <v>2946</v>
      </c>
      <c r="G20" s="155">
        <v>2446</v>
      </c>
      <c r="H20" s="155">
        <v>4960</v>
      </c>
      <c r="I20" s="151">
        <v>5541</v>
      </c>
      <c r="J20" s="156"/>
      <c r="K20" s="151">
        <v>43395</v>
      </c>
    </row>
    <row r="21" spans="2:11" ht="15.75" x14ac:dyDescent="0.25">
      <c r="B21" s="61" t="s">
        <v>17</v>
      </c>
      <c r="C21" s="155">
        <v>1681</v>
      </c>
      <c r="D21" s="155">
        <v>1944</v>
      </c>
      <c r="E21" s="155">
        <v>2032</v>
      </c>
      <c r="F21" s="155">
        <v>1977</v>
      </c>
      <c r="G21" s="155">
        <v>1548</v>
      </c>
      <c r="H21" s="155">
        <v>3161</v>
      </c>
      <c r="I21" s="151">
        <v>3705</v>
      </c>
      <c r="J21" s="156"/>
      <c r="K21" s="151">
        <v>29268</v>
      </c>
    </row>
    <row r="22" spans="2:11" ht="15.75" x14ac:dyDescent="0.25">
      <c r="B22" s="61" t="s">
        <v>18</v>
      </c>
      <c r="C22" s="155">
        <v>4090</v>
      </c>
      <c r="D22" s="155">
        <v>4414</v>
      </c>
      <c r="E22" s="155">
        <v>3702</v>
      </c>
      <c r="F22" s="155">
        <v>3591</v>
      </c>
      <c r="G22" s="155">
        <v>3020</v>
      </c>
      <c r="H22" s="155">
        <v>5143</v>
      </c>
      <c r="I22" s="151">
        <v>4705</v>
      </c>
      <c r="J22" s="156"/>
      <c r="K22" s="151">
        <v>42841</v>
      </c>
    </row>
    <row r="23" spans="2:11" ht="15.75" x14ac:dyDescent="0.25">
      <c r="B23" s="61" t="s">
        <v>19</v>
      </c>
      <c r="C23" s="155">
        <v>2125</v>
      </c>
      <c r="D23" s="155">
        <v>2589</v>
      </c>
      <c r="E23" s="155">
        <v>1944</v>
      </c>
      <c r="F23" s="155">
        <v>2188</v>
      </c>
      <c r="G23" s="155">
        <v>1949</v>
      </c>
      <c r="H23" s="155">
        <v>3993</v>
      </c>
      <c r="I23" s="151">
        <v>4298</v>
      </c>
      <c r="J23" s="156"/>
      <c r="K23" s="151">
        <v>33034</v>
      </c>
    </row>
    <row r="24" spans="2:11" ht="15.75" x14ac:dyDescent="0.25">
      <c r="B24" s="61" t="s">
        <v>20</v>
      </c>
      <c r="C24" s="155">
        <v>3370</v>
      </c>
      <c r="D24" s="155">
        <v>3694</v>
      </c>
      <c r="E24" s="155">
        <v>4010</v>
      </c>
      <c r="F24" s="155">
        <v>4688</v>
      </c>
      <c r="G24" s="155">
        <v>4634</v>
      </c>
      <c r="H24" s="155">
        <v>6892</v>
      </c>
      <c r="I24" s="151">
        <v>7911</v>
      </c>
      <c r="J24" s="156"/>
      <c r="K24" s="151">
        <v>68928</v>
      </c>
    </row>
    <row r="25" spans="2:11" ht="15.75" x14ac:dyDescent="0.25">
      <c r="B25" s="61" t="s">
        <v>21</v>
      </c>
      <c r="C25" s="155">
        <v>3698</v>
      </c>
      <c r="D25" s="155">
        <v>4406</v>
      </c>
      <c r="E25" s="155">
        <v>3732</v>
      </c>
      <c r="F25" s="155">
        <v>4056</v>
      </c>
      <c r="G25" s="155">
        <v>3588</v>
      </c>
      <c r="H25" s="155">
        <v>7362</v>
      </c>
      <c r="I25" s="151">
        <v>8169</v>
      </c>
      <c r="J25" s="156"/>
      <c r="K25" s="151">
        <v>62309</v>
      </c>
    </row>
    <row r="26" spans="2:11" ht="15.75" x14ac:dyDescent="0.25">
      <c r="B26" s="61" t="s">
        <v>22</v>
      </c>
      <c r="C26" s="155">
        <v>12358</v>
      </c>
      <c r="D26" s="155">
        <v>13445</v>
      </c>
      <c r="E26" s="155">
        <v>14746</v>
      </c>
      <c r="F26" s="155">
        <v>15702</v>
      </c>
      <c r="G26" s="155">
        <v>14214</v>
      </c>
      <c r="H26" s="155">
        <v>25870</v>
      </c>
      <c r="I26" s="151">
        <v>27861</v>
      </c>
      <c r="J26" s="156"/>
      <c r="K26" s="151">
        <v>237033</v>
      </c>
    </row>
    <row r="27" spans="2:11" ht="15.75" x14ac:dyDescent="0.25">
      <c r="B27" s="61" t="s">
        <v>23</v>
      </c>
      <c r="C27" s="155">
        <v>1303</v>
      </c>
      <c r="D27" s="155">
        <v>1448</v>
      </c>
      <c r="E27" s="155">
        <v>1637</v>
      </c>
      <c r="F27" s="155">
        <v>1508</v>
      </c>
      <c r="G27" s="155">
        <v>1288</v>
      </c>
      <c r="H27" s="155">
        <v>2732</v>
      </c>
      <c r="I27" s="151">
        <v>2940</v>
      </c>
      <c r="J27" s="156"/>
      <c r="K27" s="151">
        <v>23659</v>
      </c>
    </row>
    <row r="28" spans="2:11" ht="15.75" x14ac:dyDescent="0.25">
      <c r="B28" s="61" t="s">
        <v>24</v>
      </c>
      <c r="C28" s="155">
        <v>817</v>
      </c>
      <c r="D28" s="155">
        <v>894</v>
      </c>
      <c r="E28" s="155">
        <v>872</v>
      </c>
      <c r="F28" s="155">
        <v>859</v>
      </c>
      <c r="G28" s="155">
        <v>693</v>
      </c>
      <c r="H28" s="155">
        <v>1479</v>
      </c>
      <c r="I28" s="151">
        <v>1680</v>
      </c>
      <c r="J28" s="156"/>
      <c r="K28" s="151">
        <v>14646</v>
      </c>
    </row>
    <row r="29" spans="2:11" ht="15.75" x14ac:dyDescent="0.25">
      <c r="B29" s="61" t="s">
        <v>25</v>
      </c>
      <c r="C29" s="155">
        <v>800</v>
      </c>
      <c r="D29" s="155">
        <v>896</v>
      </c>
      <c r="E29" s="155">
        <v>1073</v>
      </c>
      <c r="F29" s="155">
        <v>1012</v>
      </c>
      <c r="G29" s="155">
        <v>758</v>
      </c>
      <c r="H29" s="155">
        <v>1609</v>
      </c>
      <c r="I29" s="151">
        <v>1700</v>
      </c>
      <c r="J29" s="156"/>
      <c r="K29" s="151">
        <v>15008</v>
      </c>
    </row>
    <row r="30" spans="2:11" ht="15.75" x14ac:dyDescent="0.25">
      <c r="B30" s="61" t="s">
        <v>26</v>
      </c>
      <c r="C30" s="155">
        <v>5291</v>
      </c>
      <c r="D30" s="155">
        <v>5494</v>
      </c>
      <c r="E30" s="155">
        <v>5907</v>
      </c>
      <c r="F30" s="155">
        <v>6143</v>
      </c>
      <c r="G30" s="155">
        <v>5513</v>
      </c>
      <c r="H30" s="155">
        <v>9713</v>
      </c>
      <c r="I30" s="151">
        <v>10699</v>
      </c>
      <c r="J30" s="156"/>
      <c r="K30" s="151">
        <v>85872</v>
      </c>
    </row>
    <row r="31" spans="2:11" ht="15.75" x14ac:dyDescent="0.25">
      <c r="B31" s="61" t="s">
        <v>27</v>
      </c>
      <c r="C31" s="155">
        <v>756</v>
      </c>
      <c r="D31" s="155">
        <v>759</v>
      </c>
      <c r="E31" s="155">
        <v>745</v>
      </c>
      <c r="F31" s="155">
        <v>704</v>
      </c>
      <c r="G31" s="155">
        <v>842</v>
      </c>
      <c r="H31" s="155">
        <v>2175</v>
      </c>
      <c r="I31" s="151">
        <v>1407</v>
      </c>
      <c r="J31" s="156"/>
      <c r="K31" s="151">
        <v>14639</v>
      </c>
    </row>
    <row r="32" spans="2:11" ht="15.75" x14ac:dyDescent="0.25">
      <c r="B32" s="61" t="s">
        <v>28</v>
      </c>
      <c r="C32" s="155">
        <v>2359</v>
      </c>
      <c r="D32" s="155">
        <v>2724</v>
      </c>
      <c r="E32" s="155">
        <v>2419</v>
      </c>
      <c r="F32" s="155">
        <v>2579</v>
      </c>
      <c r="G32" s="155">
        <v>2197</v>
      </c>
      <c r="H32" s="155">
        <v>4136</v>
      </c>
      <c r="I32" s="151">
        <v>4671</v>
      </c>
      <c r="J32" s="156"/>
      <c r="K32" s="151">
        <v>36051</v>
      </c>
    </row>
    <row r="33" spans="2:11" ht="15.75" x14ac:dyDescent="0.25">
      <c r="B33" s="61" t="s">
        <v>29</v>
      </c>
      <c r="C33" s="155">
        <v>1757</v>
      </c>
      <c r="D33" s="155">
        <v>2162</v>
      </c>
      <c r="E33" s="155">
        <v>1834</v>
      </c>
      <c r="F33" s="155">
        <v>1968</v>
      </c>
      <c r="G33" s="155">
        <v>1625</v>
      </c>
      <c r="H33" s="155">
        <v>3209</v>
      </c>
      <c r="I33" s="151">
        <v>3824</v>
      </c>
      <c r="J33" s="156"/>
      <c r="K33" s="151">
        <v>28587</v>
      </c>
    </row>
    <row r="34" spans="2:11" ht="15.75" x14ac:dyDescent="0.25">
      <c r="B34" s="61" t="s">
        <v>30</v>
      </c>
      <c r="C34" s="155">
        <v>4462</v>
      </c>
      <c r="D34" s="155">
        <v>4790</v>
      </c>
      <c r="E34" s="155">
        <v>5020</v>
      </c>
      <c r="F34" s="155">
        <v>4828</v>
      </c>
      <c r="G34" s="155">
        <v>4362</v>
      </c>
      <c r="H34" s="155">
        <v>9978</v>
      </c>
      <c r="I34" s="151">
        <v>11051</v>
      </c>
      <c r="J34" s="156"/>
      <c r="K34" s="151">
        <v>77802</v>
      </c>
    </row>
    <row r="35" spans="2:11" ht="15.75" x14ac:dyDescent="0.25">
      <c r="B35" s="61" t="s">
        <v>31</v>
      </c>
      <c r="C35" s="155">
        <v>4507</v>
      </c>
      <c r="D35" s="155">
        <v>5073</v>
      </c>
      <c r="E35" s="155">
        <v>5085</v>
      </c>
      <c r="F35" s="155">
        <v>5397</v>
      </c>
      <c r="G35" s="155">
        <v>5442</v>
      </c>
      <c r="H35" s="155">
        <v>9963</v>
      </c>
      <c r="I35" s="151">
        <v>9920</v>
      </c>
      <c r="J35" s="156"/>
      <c r="K35" s="151">
        <v>78952</v>
      </c>
    </row>
    <row r="36" spans="2:11" ht="15.75" x14ac:dyDescent="0.25">
      <c r="B36" s="61" t="s">
        <v>32</v>
      </c>
      <c r="C36" s="155">
        <v>11332</v>
      </c>
      <c r="D36" s="155">
        <v>12282</v>
      </c>
      <c r="E36" s="155">
        <v>13359</v>
      </c>
      <c r="F36" s="155">
        <v>13380</v>
      </c>
      <c r="G36" s="155">
        <v>11843</v>
      </c>
      <c r="H36" s="155">
        <v>22241</v>
      </c>
      <c r="I36" s="151">
        <v>25051</v>
      </c>
      <c r="J36" s="156"/>
      <c r="K36" s="151">
        <v>208792</v>
      </c>
    </row>
    <row r="37" spans="2:11" ht="15.75" x14ac:dyDescent="0.25">
      <c r="B37" s="61" t="s">
        <v>33</v>
      </c>
      <c r="C37" s="155">
        <v>5496</v>
      </c>
      <c r="D37" s="155">
        <v>5880</v>
      </c>
      <c r="E37" s="155">
        <v>6356</v>
      </c>
      <c r="F37" s="155">
        <v>6092</v>
      </c>
      <c r="G37" s="155">
        <v>5097</v>
      </c>
      <c r="H37" s="155">
        <v>10701</v>
      </c>
      <c r="I37" s="151">
        <v>11086</v>
      </c>
      <c r="J37" s="156"/>
      <c r="K37" s="151">
        <v>92528</v>
      </c>
    </row>
    <row r="38" spans="2:11" ht="15.75" x14ac:dyDescent="0.25">
      <c r="B38" s="61" t="s">
        <v>34</v>
      </c>
      <c r="C38" s="155">
        <v>752</v>
      </c>
      <c r="D38" s="155">
        <v>1085</v>
      </c>
      <c r="E38" s="155">
        <v>738</v>
      </c>
      <c r="F38" s="155">
        <v>971</v>
      </c>
      <c r="G38" s="155">
        <v>764</v>
      </c>
      <c r="H38" s="155">
        <v>1454</v>
      </c>
      <c r="I38" s="151">
        <v>1772</v>
      </c>
      <c r="J38" s="156"/>
      <c r="K38" s="151">
        <v>13365</v>
      </c>
    </row>
    <row r="39" spans="2:11" ht="15.75" x14ac:dyDescent="0.25">
      <c r="B39" s="61" t="s">
        <v>35</v>
      </c>
      <c r="C39" s="155">
        <v>3203</v>
      </c>
      <c r="D39" s="155">
        <v>3662</v>
      </c>
      <c r="E39" s="155">
        <v>3431</v>
      </c>
      <c r="F39" s="155">
        <v>4139</v>
      </c>
      <c r="G39" s="155">
        <v>3828</v>
      </c>
      <c r="H39" s="155">
        <v>6530</v>
      </c>
      <c r="I39" s="151">
        <v>7355</v>
      </c>
      <c r="J39" s="156"/>
      <c r="K39" s="151">
        <v>61600</v>
      </c>
    </row>
    <row r="42" spans="2:11" x14ac:dyDescent="0.25">
      <c r="B42" s="147" t="s">
        <v>36</v>
      </c>
      <c r="C42" s="148" t="s">
        <v>64</v>
      </c>
    </row>
    <row r="43" spans="2:11" x14ac:dyDescent="0.25">
      <c r="D43" s="149" t="s">
        <v>108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opLeftCell="A12" workbookViewId="0"/>
  </sheetViews>
  <sheetFormatPr defaultRowHeight="15" x14ac:dyDescent="0.25"/>
  <cols>
    <col min="1" max="1" width="4.42578125" style="71" customWidth="1"/>
    <col min="2" max="2" width="15.7109375" style="71" customWidth="1"/>
    <col min="3" max="7" width="10.28515625" style="71" customWidth="1"/>
    <col min="8" max="8" width="14.140625" style="57" bestFit="1" customWidth="1"/>
    <col min="9" max="9" width="11.140625" style="71" customWidth="1"/>
    <col min="10" max="10" width="11.140625" style="64" bestFit="1" customWidth="1"/>
    <col min="11" max="16384" width="9.140625" style="71"/>
  </cols>
  <sheetData>
    <row r="1" spans="1:26" s="105" customFormat="1" ht="18.75" x14ac:dyDescent="0.3">
      <c r="A1" s="103" t="s">
        <v>70</v>
      </c>
      <c r="H1" s="107"/>
      <c r="J1" s="108"/>
    </row>
    <row r="2" spans="1:26" ht="15.75" x14ac:dyDescent="0.25">
      <c r="B2" s="138" t="s">
        <v>38</v>
      </c>
    </row>
    <row r="3" spans="1:26" x14ac:dyDescent="0.25">
      <c r="B3" s="158"/>
      <c r="C3" s="158"/>
      <c r="D3" s="158"/>
      <c r="E3" s="158"/>
      <c r="F3" s="158"/>
      <c r="G3" s="158"/>
      <c r="H3" s="71"/>
      <c r="J3" s="71"/>
      <c r="N3" s="57"/>
      <c r="P3" s="64"/>
    </row>
    <row r="4" spans="1:26" ht="26.25" x14ac:dyDescent="0.25">
      <c r="B4" s="63" t="s">
        <v>0</v>
      </c>
      <c r="C4" s="141" t="s">
        <v>112</v>
      </c>
      <c r="D4" s="141" t="s">
        <v>113</v>
      </c>
      <c r="E4" s="141" t="s">
        <v>114</v>
      </c>
      <c r="F4" s="141" t="s">
        <v>115</v>
      </c>
      <c r="G4" s="158"/>
      <c r="H4" s="63" t="s">
        <v>0</v>
      </c>
      <c r="I4" s="141" t="s">
        <v>109</v>
      </c>
      <c r="J4" s="141" t="s">
        <v>110</v>
      </c>
      <c r="K4" s="141" t="s">
        <v>111</v>
      </c>
      <c r="L4" s="141" t="s">
        <v>112</v>
      </c>
      <c r="M4" s="141" t="s">
        <v>113</v>
      </c>
      <c r="N4" s="141" t="s">
        <v>114</v>
      </c>
      <c r="O4" s="141" t="s">
        <v>115</v>
      </c>
      <c r="P4" s="141" t="s">
        <v>116</v>
      </c>
      <c r="Q4" s="141" t="s">
        <v>117</v>
      </c>
      <c r="R4" s="141" t="s">
        <v>118</v>
      </c>
      <c r="S4" s="141" t="s">
        <v>119</v>
      </c>
      <c r="T4" s="141" t="s">
        <v>120</v>
      </c>
      <c r="U4" s="141" t="s">
        <v>121</v>
      </c>
      <c r="V4" s="141" t="s">
        <v>122</v>
      </c>
      <c r="W4" s="141" t="s">
        <v>123</v>
      </c>
      <c r="X4" s="141" t="s">
        <v>124</v>
      </c>
      <c r="Y4" s="141" t="s">
        <v>125</v>
      </c>
      <c r="Z4" s="141" t="s">
        <v>126</v>
      </c>
    </row>
    <row r="5" spans="1:26" ht="15.75" x14ac:dyDescent="0.25">
      <c r="B5" s="59" t="s">
        <v>182</v>
      </c>
      <c r="C5" s="179">
        <f>L7/L6</f>
        <v>0.97633928571428596</v>
      </c>
      <c r="D5" s="179">
        <f>M7/M6</f>
        <v>0.92397388059701491</v>
      </c>
      <c r="E5" s="179">
        <f>N7/N6</f>
        <v>0.89285714285714313</v>
      </c>
      <c r="F5" s="179">
        <f>O7/O6</f>
        <v>0.94057377049180346</v>
      </c>
      <c r="G5" s="158"/>
      <c r="H5" s="59" t="s">
        <v>46</v>
      </c>
      <c r="I5" s="140">
        <v>6.4000000000000001E-2</v>
      </c>
      <c r="J5" s="140">
        <v>6.6000000000000003E-2</v>
      </c>
      <c r="K5" s="140">
        <v>6.6000000000000003E-2</v>
      </c>
      <c r="L5" s="140">
        <v>7.0000000000000007E-2</v>
      </c>
      <c r="M5" s="140">
        <v>7.0999999999999994E-2</v>
      </c>
      <c r="N5" s="140">
        <v>6.8000000000000005E-2</v>
      </c>
      <c r="O5" s="140">
        <v>6.6000000000000003E-2</v>
      </c>
      <c r="P5" s="140">
        <v>6.4000000000000001E-2</v>
      </c>
      <c r="Q5" s="140">
        <v>6.7000000000000004E-2</v>
      </c>
      <c r="R5" s="140">
        <v>7.0999999999999994E-2</v>
      </c>
      <c r="S5" s="140">
        <v>7.1999999999999995E-2</v>
      </c>
      <c r="T5" s="140">
        <v>6.5000000000000002E-2</v>
      </c>
      <c r="U5" s="140">
        <v>5.6000000000000001E-2</v>
      </c>
      <c r="V5" s="140">
        <v>4.2000000000000003E-2</v>
      </c>
      <c r="W5" s="140">
        <v>3.1E-2</v>
      </c>
      <c r="X5" s="140">
        <v>2.4E-2</v>
      </c>
      <c r="Y5" s="140">
        <v>1.9E-2</v>
      </c>
      <c r="Z5" s="140">
        <v>1.7999999999999999E-2</v>
      </c>
    </row>
    <row r="6" spans="1:26" ht="15.75" x14ac:dyDescent="0.25">
      <c r="B6" s="59" t="s">
        <v>183</v>
      </c>
      <c r="C6" s="179">
        <f>L7/L5</f>
        <v>0.97633928571428596</v>
      </c>
      <c r="D6" s="179">
        <f t="shared" ref="D6:F6" si="0">M7/M5</f>
        <v>0.87191901408450712</v>
      </c>
      <c r="E6" s="179">
        <f t="shared" si="0"/>
        <v>0.82720588235294135</v>
      </c>
      <c r="F6" s="179">
        <f t="shared" si="0"/>
        <v>0.86931818181818188</v>
      </c>
      <c r="G6" s="158"/>
      <c r="H6" s="59" t="s">
        <v>2</v>
      </c>
      <c r="I6" s="140">
        <v>6.0999999999999999E-2</v>
      </c>
      <c r="J6" s="140">
        <v>6.5000000000000002E-2</v>
      </c>
      <c r="K6" s="140">
        <v>6.6000000000000003E-2</v>
      </c>
      <c r="L6" s="140">
        <v>7.0000000000000007E-2</v>
      </c>
      <c r="M6" s="140">
        <v>6.7000000000000004E-2</v>
      </c>
      <c r="N6" s="140">
        <v>6.3E-2</v>
      </c>
      <c r="O6" s="140">
        <v>6.0999999999999999E-2</v>
      </c>
      <c r="P6" s="140">
        <v>0.06</v>
      </c>
      <c r="Q6" s="140">
        <v>6.6000000000000003E-2</v>
      </c>
      <c r="R6" s="140">
        <v>7.0999999999999994E-2</v>
      </c>
      <c r="S6" s="140">
        <v>7.5999999999999998E-2</v>
      </c>
      <c r="T6" s="140">
        <v>7.0000000000000007E-2</v>
      </c>
      <c r="U6" s="140">
        <v>0.06</v>
      </c>
      <c r="V6" s="140">
        <v>4.3999999999999997E-2</v>
      </c>
      <c r="W6" s="140">
        <v>3.3000000000000002E-2</v>
      </c>
      <c r="X6" s="140">
        <v>2.5999999999999999E-2</v>
      </c>
      <c r="Y6" s="140">
        <v>2.1000000000000001E-2</v>
      </c>
      <c r="Z6" s="140">
        <v>0.02</v>
      </c>
    </row>
    <row r="7" spans="1:26" ht="15.75" x14ac:dyDescent="0.25">
      <c r="A7" s="15"/>
      <c r="B7" s="59"/>
      <c r="C7" s="15"/>
      <c r="D7" s="15"/>
      <c r="E7" s="15"/>
      <c r="F7" s="15"/>
      <c r="G7" s="15"/>
      <c r="H7" s="59" t="s">
        <v>3</v>
      </c>
      <c r="I7" s="142">
        <v>5.8437499999999996E-2</v>
      </c>
      <c r="J7" s="142">
        <v>6.5281250000000027E-2</v>
      </c>
      <c r="K7" s="142">
        <v>6.4312500000000009E-2</v>
      </c>
      <c r="L7" s="142">
        <v>6.8343750000000023E-2</v>
      </c>
      <c r="M7" s="142">
        <v>6.1906250000000003E-2</v>
      </c>
      <c r="N7" s="142">
        <v>5.6250000000000015E-2</v>
      </c>
      <c r="O7" s="142">
        <v>5.7375000000000009E-2</v>
      </c>
      <c r="P7" s="142">
        <v>5.8593750000000021E-2</v>
      </c>
      <c r="Q7" s="142">
        <v>6.3968750000000005E-2</v>
      </c>
      <c r="R7" s="142">
        <v>6.9687499999999999E-2</v>
      </c>
      <c r="S7" s="142">
        <v>7.5937500000000005E-2</v>
      </c>
      <c r="T7" s="142">
        <v>7.3656249999999993E-2</v>
      </c>
      <c r="U7" s="142">
        <v>6.4968750000000006E-2</v>
      </c>
      <c r="V7" s="142">
        <v>5.1906250000000001E-2</v>
      </c>
      <c r="W7" s="142">
        <v>3.8187500000000006E-2</v>
      </c>
      <c r="X7" s="142">
        <v>2.9250000000000016E-2</v>
      </c>
      <c r="Y7" s="142">
        <v>2.1937500000000013E-2</v>
      </c>
      <c r="Z7" s="142">
        <v>2.0062500000000011E-2</v>
      </c>
    </row>
    <row r="8" spans="1:26" ht="15.75" x14ac:dyDescent="0.25">
      <c r="B8" s="61"/>
      <c r="C8" s="158"/>
      <c r="D8" s="158"/>
      <c r="E8" s="158"/>
      <c r="F8" s="158"/>
      <c r="G8" s="158"/>
      <c r="H8" s="61" t="s">
        <v>4</v>
      </c>
      <c r="I8" s="140">
        <v>6.6000000000000003E-2</v>
      </c>
      <c r="J8" s="140">
        <v>7.2999999999999995E-2</v>
      </c>
      <c r="K8" s="140">
        <v>6.9000000000000006E-2</v>
      </c>
      <c r="L8" s="140">
        <v>6.5000000000000002E-2</v>
      </c>
      <c r="M8" s="140">
        <v>5.3999999999999999E-2</v>
      </c>
      <c r="N8" s="140">
        <v>5.5E-2</v>
      </c>
      <c r="O8" s="140">
        <v>5.6000000000000001E-2</v>
      </c>
      <c r="P8" s="140">
        <v>5.6000000000000001E-2</v>
      </c>
      <c r="Q8" s="140">
        <v>7.4999999999999997E-2</v>
      </c>
      <c r="R8" s="140">
        <v>7.1999999999999995E-2</v>
      </c>
      <c r="S8" s="140">
        <v>7.3999999999999996E-2</v>
      </c>
      <c r="T8" s="140">
        <v>6.8000000000000005E-2</v>
      </c>
      <c r="U8" s="140">
        <v>6.2E-2</v>
      </c>
      <c r="V8" s="140">
        <v>5.6000000000000001E-2</v>
      </c>
      <c r="W8" s="140">
        <v>3.4000000000000002E-2</v>
      </c>
      <c r="X8" s="140">
        <v>2.5999999999999999E-2</v>
      </c>
      <c r="Y8" s="140">
        <v>2.1000000000000001E-2</v>
      </c>
      <c r="Z8" s="140">
        <v>1.7999999999999999E-2</v>
      </c>
    </row>
    <row r="9" spans="1:26" ht="15.75" x14ac:dyDescent="0.25">
      <c r="B9" s="61"/>
      <c r="C9" s="158"/>
      <c r="D9" s="158"/>
      <c r="E9" s="158"/>
      <c r="F9" s="158"/>
      <c r="G9" s="158"/>
      <c r="H9" s="61" t="s">
        <v>5</v>
      </c>
      <c r="I9" s="140">
        <v>0.06</v>
      </c>
      <c r="J9" s="140">
        <v>6.3E-2</v>
      </c>
      <c r="K9" s="140">
        <v>6.7000000000000004E-2</v>
      </c>
      <c r="L9" s="140">
        <v>6.6000000000000003E-2</v>
      </c>
      <c r="M9" s="140">
        <v>5.5E-2</v>
      </c>
      <c r="N9" s="140">
        <v>5.5E-2</v>
      </c>
      <c r="O9" s="140">
        <v>5.5E-2</v>
      </c>
      <c r="P9" s="140">
        <v>5.7000000000000002E-2</v>
      </c>
      <c r="Q9" s="140">
        <v>7.0000000000000007E-2</v>
      </c>
      <c r="R9" s="140">
        <v>7.4999999999999997E-2</v>
      </c>
      <c r="S9" s="140">
        <v>7.8E-2</v>
      </c>
      <c r="T9" s="140">
        <v>7.1999999999999995E-2</v>
      </c>
      <c r="U9" s="140">
        <v>6.6000000000000003E-2</v>
      </c>
      <c r="V9" s="140">
        <v>4.9000000000000002E-2</v>
      </c>
      <c r="W9" s="140">
        <v>3.6999999999999998E-2</v>
      </c>
      <c r="X9" s="140">
        <v>2.7E-2</v>
      </c>
      <c r="Y9" s="140">
        <v>1.9E-2</v>
      </c>
      <c r="Z9" s="140">
        <v>2.7E-2</v>
      </c>
    </row>
    <row r="10" spans="1:26" ht="15.75" x14ac:dyDescent="0.25">
      <c r="B10" s="61"/>
      <c r="C10" s="158"/>
      <c r="D10" s="158"/>
      <c r="E10" s="158"/>
      <c r="F10" s="158"/>
      <c r="G10" s="158"/>
      <c r="H10" s="61" t="s">
        <v>6</v>
      </c>
      <c r="I10" s="140">
        <v>4.1000000000000002E-2</v>
      </c>
      <c r="J10" s="140">
        <v>0.04</v>
      </c>
      <c r="K10" s="140">
        <v>4.8000000000000001E-2</v>
      </c>
      <c r="L10" s="140">
        <v>0.13300000000000001</v>
      </c>
      <c r="M10" s="140">
        <v>0.21</v>
      </c>
      <c r="N10" s="140">
        <v>6.7000000000000004E-2</v>
      </c>
      <c r="O10" s="140">
        <v>5.1999999999999998E-2</v>
      </c>
      <c r="P10" s="140">
        <v>4.7E-2</v>
      </c>
      <c r="Q10" s="140">
        <v>4.7E-2</v>
      </c>
      <c r="R10" s="140">
        <v>5.1999999999999998E-2</v>
      </c>
      <c r="S10" s="140">
        <v>5.7000000000000002E-2</v>
      </c>
      <c r="T10" s="140">
        <v>5.8999999999999997E-2</v>
      </c>
      <c r="U10" s="140">
        <v>4.1000000000000002E-2</v>
      </c>
      <c r="V10" s="140">
        <v>3.6999999999999998E-2</v>
      </c>
      <c r="W10" s="140">
        <v>2.3E-2</v>
      </c>
      <c r="X10" s="140">
        <v>1.7999999999999999E-2</v>
      </c>
      <c r="Y10" s="140">
        <v>1.4999999999999999E-2</v>
      </c>
      <c r="Z10" s="140">
        <v>1.0999999999999999E-2</v>
      </c>
    </row>
    <row r="11" spans="1:26" ht="15.75" x14ac:dyDescent="0.25">
      <c r="B11" s="61"/>
      <c r="C11" s="158"/>
      <c r="D11" s="158"/>
      <c r="E11" s="158"/>
      <c r="F11" s="158"/>
      <c r="G11" s="158"/>
      <c r="H11" s="61" t="s">
        <v>7</v>
      </c>
      <c r="I11" s="140">
        <v>4.9000000000000002E-2</v>
      </c>
      <c r="J11" s="140">
        <v>5.1999999999999998E-2</v>
      </c>
      <c r="K11" s="140">
        <v>5.6000000000000001E-2</v>
      </c>
      <c r="L11" s="140">
        <v>6.0999999999999999E-2</v>
      </c>
      <c r="M11" s="140">
        <v>5.8999999999999997E-2</v>
      </c>
      <c r="N11" s="140">
        <v>0.06</v>
      </c>
      <c r="O11" s="140">
        <v>0.06</v>
      </c>
      <c r="P11" s="140">
        <v>6.3E-2</v>
      </c>
      <c r="Q11" s="140">
        <v>0.06</v>
      </c>
      <c r="R11" s="140">
        <v>7.0999999999999994E-2</v>
      </c>
      <c r="S11" s="140">
        <v>8.1000000000000003E-2</v>
      </c>
      <c r="T11" s="140">
        <v>0.08</v>
      </c>
      <c r="U11" s="140">
        <v>7.0000000000000007E-2</v>
      </c>
      <c r="V11" s="140">
        <v>5.0999999999999997E-2</v>
      </c>
      <c r="W11" s="140">
        <v>0.04</v>
      </c>
      <c r="X11" s="140">
        <v>3.3000000000000002E-2</v>
      </c>
      <c r="Y11" s="140">
        <v>2.8000000000000001E-2</v>
      </c>
      <c r="Z11" s="140">
        <v>2.8000000000000001E-2</v>
      </c>
    </row>
    <row r="12" spans="1:26" ht="15.75" x14ac:dyDescent="0.25">
      <c r="B12" s="61"/>
      <c r="C12" s="158"/>
      <c r="D12" s="158"/>
      <c r="E12" s="158"/>
      <c r="F12" s="158"/>
      <c r="G12" s="158"/>
      <c r="H12" s="61" t="s">
        <v>8</v>
      </c>
      <c r="I12" s="140">
        <v>6.4000000000000001E-2</v>
      </c>
      <c r="J12" s="140">
        <v>7.0000000000000007E-2</v>
      </c>
      <c r="K12" s="140">
        <v>6.5000000000000002E-2</v>
      </c>
      <c r="L12" s="140">
        <v>6.9000000000000006E-2</v>
      </c>
      <c r="M12" s="140">
        <v>5.3999999999999999E-2</v>
      </c>
      <c r="N12" s="140">
        <v>5.2999999999999999E-2</v>
      </c>
      <c r="O12" s="140">
        <v>5.8000000000000003E-2</v>
      </c>
      <c r="P12" s="140">
        <v>6.0999999999999999E-2</v>
      </c>
      <c r="Q12" s="140">
        <v>6.9000000000000006E-2</v>
      </c>
      <c r="R12" s="140">
        <v>7.5999999999999998E-2</v>
      </c>
      <c r="S12" s="140">
        <v>7.9000000000000001E-2</v>
      </c>
      <c r="T12" s="140">
        <v>7.8E-2</v>
      </c>
      <c r="U12" s="140">
        <v>5.5E-2</v>
      </c>
      <c r="V12" s="140">
        <v>4.9000000000000002E-2</v>
      </c>
      <c r="W12" s="140">
        <v>3.7999999999999999E-2</v>
      </c>
      <c r="X12" s="140">
        <v>2.9000000000000001E-2</v>
      </c>
      <c r="Y12" s="140">
        <v>1.7999999999999999E-2</v>
      </c>
      <c r="Z12" s="140">
        <v>1.6E-2</v>
      </c>
    </row>
    <row r="13" spans="1:26" ht="15.75" x14ac:dyDescent="0.25">
      <c r="B13" s="61"/>
      <c r="C13" s="158"/>
      <c r="D13" s="158"/>
      <c r="E13" s="158"/>
      <c r="F13" s="158"/>
      <c r="G13" s="158"/>
      <c r="H13" s="61" t="s">
        <v>9</v>
      </c>
      <c r="I13" s="140">
        <v>5.1999999999999998E-2</v>
      </c>
      <c r="J13" s="140">
        <v>6.6000000000000003E-2</v>
      </c>
      <c r="K13" s="140">
        <v>6.2E-2</v>
      </c>
      <c r="L13" s="140">
        <v>6.5000000000000002E-2</v>
      </c>
      <c r="M13" s="140">
        <v>4.8000000000000001E-2</v>
      </c>
      <c r="N13" s="140">
        <v>4.9000000000000002E-2</v>
      </c>
      <c r="O13" s="140">
        <v>5.0999999999999997E-2</v>
      </c>
      <c r="P13" s="140">
        <v>6.4000000000000001E-2</v>
      </c>
      <c r="Q13" s="140">
        <v>5.8999999999999997E-2</v>
      </c>
      <c r="R13" s="140">
        <v>7.6999999999999999E-2</v>
      </c>
      <c r="S13" s="140">
        <v>8.3000000000000004E-2</v>
      </c>
      <c r="T13" s="140">
        <v>8.3000000000000004E-2</v>
      </c>
      <c r="U13" s="140">
        <v>6.6000000000000003E-2</v>
      </c>
      <c r="V13" s="140">
        <v>6.4000000000000001E-2</v>
      </c>
      <c r="W13" s="140">
        <v>3.7999999999999999E-2</v>
      </c>
      <c r="X13" s="140">
        <v>2.9000000000000001E-2</v>
      </c>
      <c r="Y13" s="140">
        <v>0.02</v>
      </c>
      <c r="Z13" s="140">
        <v>2.3E-2</v>
      </c>
    </row>
    <row r="14" spans="1:26" ht="15.75" x14ac:dyDescent="0.25">
      <c r="B14" s="61"/>
      <c r="C14" s="158"/>
      <c r="D14" s="158"/>
      <c r="E14" s="158"/>
      <c r="F14" s="158"/>
      <c r="G14" s="158"/>
      <c r="H14" s="61" t="s">
        <v>10</v>
      </c>
      <c r="I14" s="140">
        <v>6.5000000000000002E-2</v>
      </c>
      <c r="J14" s="140">
        <v>6.9000000000000006E-2</v>
      </c>
      <c r="K14" s="140">
        <v>7.4999999999999997E-2</v>
      </c>
      <c r="L14" s="140">
        <v>6.7000000000000004E-2</v>
      </c>
      <c r="M14" s="140">
        <v>5.6000000000000001E-2</v>
      </c>
      <c r="N14" s="140">
        <v>5.8000000000000003E-2</v>
      </c>
      <c r="O14" s="140">
        <v>0.06</v>
      </c>
      <c r="P14" s="140">
        <v>6.0999999999999999E-2</v>
      </c>
      <c r="Q14" s="140">
        <v>7.4999999999999997E-2</v>
      </c>
      <c r="R14" s="140">
        <v>7.6999999999999999E-2</v>
      </c>
      <c r="S14" s="140">
        <v>8.1000000000000003E-2</v>
      </c>
      <c r="T14" s="140">
        <v>7.4999999999999997E-2</v>
      </c>
      <c r="U14" s="140">
        <v>5.5E-2</v>
      </c>
      <c r="V14" s="140">
        <v>4.2999999999999997E-2</v>
      </c>
      <c r="W14" s="140">
        <v>3.1E-2</v>
      </c>
      <c r="X14" s="140">
        <v>2.1000000000000001E-2</v>
      </c>
      <c r="Y14" s="140">
        <v>1.7000000000000001E-2</v>
      </c>
      <c r="Z14" s="140">
        <v>1.2E-2</v>
      </c>
    </row>
    <row r="15" spans="1:26" ht="15.75" x14ac:dyDescent="0.25">
      <c r="B15" s="61"/>
      <c r="C15" s="158"/>
      <c r="D15" s="158"/>
      <c r="E15" s="158"/>
      <c r="F15" s="158"/>
      <c r="G15" s="158"/>
      <c r="H15" s="61" t="s">
        <v>11</v>
      </c>
      <c r="I15" s="140">
        <v>5.5E-2</v>
      </c>
      <c r="J15" s="140">
        <v>5.5E-2</v>
      </c>
      <c r="K15" s="140">
        <v>6.7000000000000004E-2</v>
      </c>
      <c r="L15" s="140">
        <v>6.2E-2</v>
      </c>
      <c r="M15" s="140">
        <v>5.2999999999999999E-2</v>
      </c>
      <c r="N15" s="140">
        <v>5.3999999999999999E-2</v>
      </c>
      <c r="O15" s="140">
        <v>5.8999999999999997E-2</v>
      </c>
      <c r="P15" s="140">
        <v>6.7000000000000004E-2</v>
      </c>
      <c r="Q15" s="140">
        <v>6.0999999999999999E-2</v>
      </c>
      <c r="R15" s="140">
        <v>7.2999999999999995E-2</v>
      </c>
      <c r="S15" s="140">
        <v>8.2000000000000003E-2</v>
      </c>
      <c r="T15" s="140">
        <v>7.3999999999999996E-2</v>
      </c>
      <c r="U15" s="140">
        <v>7.0999999999999994E-2</v>
      </c>
      <c r="V15" s="140">
        <v>4.9000000000000002E-2</v>
      </c>
      <c r="W15" s="140">
        <v>4.1000000000000002E-2</v>
      </c>
      <c r="X15" s="140">
        <v>3.1E-2</v>
      </c>
      <c r="Y15" s="140">
        <v>2.5000000000000001E-2</v>
      </c>
      <c r="Z15" s="140">
        <v>2.3E-2</v>
      </c>
    </row>
    <row r="16" spans="1:26" ht="15.75" x14ac:dyDescent="0.25">
      <c r="B16" s="61"/>
      <c r="C16" s="158"/>
      <c r="D16" s="158"/>
      <c r="E16" s="158"/>
      <c r="F16" s="158"/>
      <c r="G16" s="158"/>
      <c r="H16" s="61" t="s">
        <v>12</v>
      </c>
      <c r="I16" s="140">
        <v>6.2E-2</v>
      </c>
      <c r="J16" s="140">
        <v>6.7000000000000004E-2</v>
      </c>
      <c r="K16" s="140">
        <v>6.8000000000000005E-2</v>
      </c>
      <c r="L16" s="140">
        <v>6.5000000000000002E-2</v>
      </c>
      <c r="M16" s="140">
        <v>5.6000000000000001E-2</v>
      </c>
      <c r="N16" s="140">
        <v>5.6000000000000001E-2</v>
      </c>
      <c r="O16" s="140">
        <v>5.6000000000000001E-2</v>
      </c>
      <c r="P16" s="140">
        <v>5.2999999999999999E-2</v>
      </c>
      <c r="Q16" s="140">
        <v>6.8000000000000005E-2</v>
      </c>
      <c r="R16" s="140">
        <v>7.0999999999999994E-2</v>
      </c>
      <c r="S16" s="140">
        <v>7.5999999999999998E-2</v>
      </c>
      <c r="T16" s="140">
        <v>7.5999999999999998E-2</v>
      </c>
      <c r="U16" s="140">
        <v>6.2E-2</v>
      </c>
      <c r="V16" s="140">
        <v>5.0999999999999997E-2</v>
      </c>
      <c r="W16" s="140">
        <v>4.1000000000000002E-2</v>
      </c>
      <c r="X16" s="140">
        <v>3.3000000000000002E-2</v>
      </c>
      <c r="Y16" s="140">
        <v>2.3E-2</v>
      </c>
      <c r="Z16" s="140">
        <v>1.7999999999999999E-2</v>
      </c>
    </row>
    <row r="17" spans="2:26" ht="15.75" x14ac:dyDescent="0.25">
      <c r="B17" s="61"/>
      <c r="C17" s="158"/>
      <c r="D17" s="158"/>
      <c r="E17" s="158"/>
      <c r="F17" s="158"/>
      <c r="G17" s="158"/>
      <c r="H17" s="61" t="s">
        <v>13</v>
      </c>
      <c r="I17" s="140">
        <v>0.06</v>
      </c>
      <c r="J17" s="140">
        <v>6.9000000000000006E-2</v>
      </c>
      <c r="K17" s="140">
        <v>6.8000000000000005E-2</v>
      </c>
      <c r="L17" s="140">
        <v>6.8000000000000005E-2</v>
      </c>
      <c r="M17" s="140">
        <v>6.2E-2</v>
      </c>
      <c r="N17" s="140">
        <v>5.8999999999999997E-2</v>
      </c>
      <c r="O17" s="140">
        <v>5.6000000000000001E-2</v>
      </c>
      <c r="P17" s="140">
        <v>5.8000000000000003E-2</v>
      </c>
      <c r="Q17" s="140">
        <v>6.2E-2</v>
      </c>
      <c r="R17" s="140">
        <v>6.9000000000000006E-2</v>
      </c>
      <c r="S17" s="140">
        <v>7.6999999999999999E-2</v>
      </c>
      <c r="T17" s="140">
        <v>7.1999999999999995E-2</v>
      </c>
      <c r="U17" s="140">
        <v>0.06</v>
      </c>
      <c r="V17" s="140">
        <v>0.05</v>
      </c>
      <c r="W17" s="140">
        <v>4.2000000000000003E-2</v>
      </c>
      <c r="X17" s="140">
        <v>3.2000000000000001E-2</v>
      </c>
      <c r="Y17" s="140">
        <v>2.1000000000000001E-2</v>
      </c>
      <c r="Z17" s="140">
        <v>1.7000000000000001E-2</v>
      </c>
    </row>
    <row r="18" spans="2:26" ht="15.75" x14ac:dyDescent="0.25">
      <c r="B18" s="61"/>
      <c r="C18" s="158"/>
      <c r="D18" s="158"/>
      <c r="E18" s="158"/>
      <c r="F18" s="158"/>
      <c r="G18" s="158"/>
      <c r="H18" s="61" t="s">
        <v>14</v>
      </c>
      <c r="I18" s="140">
        <v>0.06</v>
      </c>
      <c r="J18" s="140">
        <v>6.5000000000000002E-2</v>
      </c>
      <c r="K18" s="140">
        <v>6.5000000000000002E-2</v>
      </c>
      <c r="L18" s="140">
        <v>7.0000000000000007E-2</v>
      </c>
      <c r="M18" s="140">
        <v>5.5E-2</v>
      </c>
      <c r="N18" s="140">
        <v>5.6000000000000001E-2</v>
      </c>
      <c r="O18" s="140">
        <v>5.5E-2</v>
      </c>
      <c r="P18" s="140">
        <v>5.8999999999999997E-2</v>
      </c>
      <c r="Q18" s="140">
        <v>6.5000000000000002E-2</v>
      </c>
      <c r="R18" s="140">
        <v>6.9000000000000006E-2</v>
      </c>
      <c r="S18" s="140">
        <v>7.6999999999999999E-2</v>
      </c>
      <c r="T18" s="140">
        <v>7.1999999999999995E-2</v>
      </c>
      <c r="U18" s="140">
        <v>6.7000000000000004E-2</v>
      </c>
      <c r="V18" s="140">
        <v>5.5E-2</v>
      </c>
      <c r="W18" s="140">
        <v>3.7999999999999999E-2</v>
      </c>
      <c r="X18" s="140">
        <v>2.9000000000000001E-2</v>
      </c>
      <c r="Y18" s="140">
        <v>2.1999999999999999E-2</v>
      </c>
      <c r="Z18" s="140">
        <v>2.1999999999999999E-2</v>
      </c>
    </row>
    <row r="19" spans="2:26" ht="15.75" x14ac:dyDescent="0.25">
      <c r="B19" s="61"/>
      <c r="C19" s="158"/>
      <c r="D19" s="158"/>
      <c r="E19" s="158"/>
      <c r="F19" s="158"/>
      <c r="G19" s="158"/>
      <c r="H19" s="61" t="s">
        <v>15</v>
      </c>
      <c r="I19" s="140">
        <v>5.8000000000000003E-2</v>
      </c>
      <c r="J19" s="140">
        <v>6.2E-2</v>
      </c>
      <c r="K19" s="140">
        <v>5.8000000000000003E-2</v>
      </c>
      <c r="L19" s="140">
        <v>0.06</v>
      </c>
      <c r="M19" s="140">
        <v>4.8000000000000001E-2</v>
      </c>
      <c r="N19" s="140">
        <v>0.05</v>
      </c>
      <c r="O19" s="140">
        <v>5.0999999999999997E-2</v>
      </c>
      <c r="P19" s="140">
        <v>5.3999999999999999E-2</v>
      </c>
      <c r="Q19" s="140">
        <v>6.0999999999999999E-2</v>
      </c>
      <c r="R19" s="140">
        <v>7.3999999999999996E-2</v>
      </c>
      <c r="S19" s="140">
        <v>8.4000000000000005E-2</v>
      </c>
      <c r="T19" s="140">
        <v>9.6000000000000002E-2</v>
      </c>
      <c r="U19" s="140">
        <v>5.8999999999999997E-2</v>
      </c>
      <c r="V19" s="140">
        <v>6.8000000000000005E-2</v>
      </c>
      <c r="W19" s="140">
        <v>3.4000000000000002E-2</v>
      </c>
      <c r="X19" s="140">
        <v>3.5999999999999997E-2</v>
      </c>
      <c r="Y19" s="140">
        <v>2.1999999999999999E-2</v>
      </c>
      <c r="Z19" s="140">
        <v>2.5999999999999999E-2</v>
      </c>
    </row>
    <row r="20" spans="2:26" ht="15.75" x14ac:dyDescent="0.25">
      <c r="B20" s="61"/>
      <c r="C20" s="158"/>
      <c r="D20" s="158"/>
      <c r="E20" s="158"/>
      <c r="F20" s="158"/>
      <c r="G20" s="158"/>
      <c r="H20" s="61" t="s">
        <v>16</v>
      </c>
      <c r="I20" s="140">
        <v>6.3E-2</v>
      </c>
      <c r="J20" s="140">
        <v>7.0000000000000007E-2</v>
      </c>
      <c r="K20" s="140">
        <v>7.1999999999999995E-2</v>
      </c>
      <c r="L20" s="140">
        <v>6.8000000000000005E-2</v>
      </c>
      <c r="M20" s="140">
        <v>5.6000000000000001E-2</v>
      </c>
      <c r="N20" s="140">
        <v>5.3999999999999999E-2</v>
      </c>
      <c r="O20" s="140">
        <v>0.06</v>
      </c>
      <c r="P20" s="140">
        <v>6.2E-2</v>
      </c>
      <c r="Q20" s="140">
        <v>6.6000000000000003E-2</v>
      </c>
      <c r="R20" s="140">
        <v>7.0999999999999994E-2</v>
      </c>
      <c r="S20" s="140">
        <v>7.3999999999999996E-2</v>
      </c>
      <c r="T20" s="140">
        <v>6.0999999999999999E-2</v>
      </c>
      <c r="U20" s="140">
        <v>6.5000000000000002E-2</v>
      </c>
      <c r="V20" s="140">
        <v>5.1999999999999998E-2</v>
      </c>
      <c r="W20" s="140">
        <v>3.5999999999999997E-2</v>
      </c>
      <c r="X20" s="140">
        <v>3.1E-2</v>
      </c>
      <c r="Y20" s="140">
        <v>1.7999999999999999E-2</v>
      </c>
      <c r="Z20" s="140">
        <v>1.9E-2</v>
      </c>
    </row>
    <row r="21" spans="2:26" ht="15.75" x14ac:dyDescent="0.25">
      <c r="B21" s="61"/>
      <c r="C21" s="158"/>
      <c r="D21" s="158"/>
      <c r="E21" s="158"/>
      <c r="F21" s="158"/>
      <c r="G21" s="158"/>
      <c r="H21" s="61" t="s">
        <v>17</v>
      </c>
      <c r="I21" s="140">
        <v>5.7000000000000002E-2</v>
      </c>
      <c r="J21" s="140">
        <v>6.6000000000000003E-2</v>
      </c>
      <c r="K21" s="140">
        <v>6.9000000000000006E-2</v>
      </c>
      <c r="L21" s="140">
        <v>6.8000000000000005E-2</v>
      </c>
      <c r="M21" s="140">
        <v>5.2999999999999999E-2</v>
      </c>
      <c r="N21" s="140">
        <v>5.0999999999999997E-2</v>
      </c>
      <c r="O21" s="140">
        <v>5.7000000000000002E-2</v>
      </c>
      <c r="P21" s="140">
        <v>5.3999999999999999E-2</v>
      </c>
      <c r="Q21" s="140">
        <v>7.1999999999999995E-2</v>
      </c>
      <c r="R21" s="140">
        <v>7.3999999999999996E-2</v>
      </c>
      <c r="S21" s="140">
        <v>7.9000000000000001E-2</v>
      </c>
      <c r="T21" s="140">
        <v>7.4999999999999997E-2</v>
      </c>
      <c r="U21" s="140">
        <v>6.6000000000000003E-2</v>
      </c>
      <c r="V21" s="140">
        <v>5.8000000000000003E-2</v>
      </c>
      <c r="W21" s="140">
        <v>3.5999999999999997E-2</v>
      </c>
      <c r="X21" s="140">
        <v>2.4E-2</v>
      </c>
      <c r="Y21" s="140">
        <v>1.9E-2</v>
      </c>
      <c r="Z21" s="140">
        <v>2.1000000000000001E-2</v>
      </c>
    </row>
    <row r="22" spans="2:26" ht="15.75" x14ac:dyDescent="0.25">
      <c r="B22" s="61"/>
      <c r="C22" s="158"/>
      <c r="D22" s="158"/>
      <c r="E22" s="158"/>
      <c r="F22" s="158"/>
      <c r="G22" s="158"/>
      <c r="H22" s="61" t="s">
        <v>18</v>
      </c>
      <c r="I22" s="140">
        <v>9.5000000000000001E-2</v>
      </c>
      <c r="J22" s="140">
        <v>0.10299999999999999</v>
      </c>
      <c r="K22" s="140">
        <v>8.5999999999999993E-2</v>
      </c>
      <c r="L22" s="140">
        <v>8.4000000000000005E-2</v>
      </c>
      <c r="M22" s="140">
        <v>7.0000000000000007E-2</v>
      </c>
      <c r="N22" s="140">
        <v>6.2E-2</v>
      </c>
      <c r="O22" s="140">
        <v>5.8000000000000003E-2</v>
      </c>
      <c r="P22" s="140">
        <v>5.7000000000000002E-2</v>
      </c>
      <c r="Q22" s="140">
        <v>5.2999999999999999E-2</v>
      </c>
      <c r="R22" s="140">
        <v>5.6000000000000001E-2</v>
      </c>
      <c r="S22" s="140">
        <v>5.8999999999999997E-2</v>
      </c>
      <c r="T22" s="140">
        <v>0.05</v>
      </c>
      <c r="U22" s="140">
        <v>4.9000000000000002E-2</v>
      </c>
      <c r="V22" s="140">
        <v>3.2000000000000001E-2</v>
      </c>
      <c r="W22" s="140">
        <v>0.03</v>
      </c>
      <c r="X22" s="140">
        <v>2.5999999999999999E-2</v>
      </c>
      <c r="Y22" s="140">
        <v>1.6E-2</v>
      </c>
      <c r="Z22" s="140">
        <v>1.2999999999999999E-2</v>
      </c>
    </row>
    <row r="23" spans="2:26" ht="15.75" x14ac:dyDescent="0.25">
      <c r="B23" s="61"/>
      <c r="C23" s="158"/>
      <c r="D23" s="158"/>
      <c r="E23" s="158"/>
      <c r="F23" s="158"/>
      <c r="G23" s="158"/>
      <c r="H23" s="61" t="s">
        <v>19</v>
      </c>
      <c r="I23" s="140">
        <v>6.4000000000000001E-2</v>
      </c>
      <c r="J23" s="140">
        <v>7.8E-2</v>
      </c>
      <c r="K23" s="140">
        <v>5.8999999999999997E-2</v>
      </c>
      <c r="L23" s="140">
        <v>6.6000000000000003E-2</v>
      </c>
      <c r="M23" s="140">
        <v>5.8999999999999997E-2</v>
      </c>
      <c r="N23" s="140">
        <v>0.06</v>
      </c>
      <c r="O23" s="140">
        <v>6.0999999999999999E-2</v>
      </c>
      <c r="P23" s="140">
        <v>5.8000000000000003E-2</v>
      </c>
      <c r="Q23" s="140">
        <v>7.1999999999999995E-2</v>
      </c>
      <c r="R23" s="140">
        <v>6.8000000000000005E-2</v>
      </c>
      <c r="S23" s="140">
        <v>7.3999999999999996E-2</v>
      </c>
      <c r="T23" s="140">
        <v>7.2999999999999995E-2</v>
      </c>
      <c r="U23" s="140">
        <v>6.2E-2</v>
      </c>
      <c r="V23" s="140">
        <v>5.2999999999999999E-2</v>
      </c>
      <c r="W23" s="140">
        <v>2.9000000000000001E-2</v>
      </c>
      <c r="X23" s="140">
        <v>0.02</v>
      </c>
      <c r="Y23" s="140">
        <v>2.4E-2</v>
      </c>
      <c r="Z23" s="140">
        <v>0.02</v>
      </c>
    </row>
    <row r="24" spans="2:26" ht="15.75" x14ac:dyDescent="0.25">
      <c r="B24" s="61"/>
      <c r="C24" s="158"/>
      <c r="D24" s="158"/>
      <c r="E24" s="158"/>
      <c r="F24" s="158"/>
      <c r="G24" s="158"/>
      <c r="H24" s="61" t="s">
        <v>20</v>
      </c>
      <c r="I24" s="140">
        <v>4.9000000000000002E-2</v>
      </c>
      <c r="J24" s="140">
        <v>5.3999999999999999E-2</v>
      </c>
      <c r="K24" s="140">
        <v>5.8000000000000003E-2</v>
      </c>
      <c r="L24" s="140">
        <v>6.8000000000000005E-2</v>
      </c>
      <c r="M24" s="140">
        <v>6.7000000000000004E-2</v>
      </c>
      <c r="N24" s="140">
        <v>4.9000000000000002E-2</v>
      </c>
      <c r="O24" s="140">
        <v>5.0999999999999997E-2</v>
      </c>
      <c r="P24" s="140">
        <v>5.3999999999999999E-2</v>
      </c>
      <c r="Q24" s="140">
        <v>6.0999999999999999E-2</v>
      </c>
      <c r="R24" s="140">
        <v>7.0000000000000007E-2</v>
      </c>
      <c r="S24" s="140">
        <v>0.08</v>
      </c>
      <c r="T24" s="140">
        <v>8.4000000000000005E-2</v>
      </c>
      <c r="U24" s="140">
        <v>6.8000000000000005E-2</v>
      </c>
      <c r="V24" s="140">
        <v>5.2999999999999999E-2</v>
      </c>
      <c r="W24" s="140">
        <v>4.5999999999999999E-2</v>
      </c>
      <c r="X24" s="140">
        <v>3.5000000000000003E-2</v>
      </c>
      <c r="Y24" s="140">
        <v>2.8000000000000001E-2</v>
      </c>
      <c r="Z24" s="140">
        <v>2.5000000000000001E-2</v>
      </c>
    </row>
    <row r="25" spans="2:26" ht="15.75" x14ac:dyDescent="0.25">
      <c r="B25" s="61"/>
      <c r="C25" s="158"/>
      <c r="D25" s="158"/>
      <c r="E25" s="158"/>
      <c r="F25" s="158"/>
      <c r="G25" s="158"/>
      <c r="H25" s="61" t="s">
        <v>21</v>
      </c>
      <c r="I25" s="140">
        <v>5.8999999999999997E-2</v>
      </c>
      <c r="J25" s="140">
        <v>7.0999999999999994E-2</v>
      </c>
      <c r="K25" s="140">
        <v>0.06</v>
      </c>
      <c r="L25" s="140">
        <v>6.5000000000000002E-2</v>
      </c>
      <c r="M25" s="140">
        <v>5.8000000000000003E-2</v>
      </c>
      <c r="N25" s="140">
        <v>5.8999999999999997E-2</v>
      </c>
      <c r="O25" s="140">
        <v>5.8999999999999997E-2</v>
      </c>
      <c r="P25" s="140">
        <v>6.2E-2</v>
      </c>
      <c r="Q25" s="140">
        <v>6.9000000000000006E-2</v>
      </c>
      <c r="R25" s="140">
        <v>7.0000000000000007E-2</v>
      </c>
      <c r="S25" s="140">
        <v>7.3999999999999996E-2</v>
      </c>
      <c r="T25" s="140">
        <v>6.3E-2</v>
      </c>
      <c r="U25" s="140">
        <v>7.0999999999999994E-2</v>
      </c>
      <c r="V25" s="140">
        <v>5.3999999999999999E-2</v>
      </c>
      <c r="W25" s="140">
        <v>3.9E-2</v>
      </c>
      <c r="X25" s="140">
        <v>3.5000000000000003E-2</v>
      </c>
      <c r="Y25" s="140">
        <v>1.7999999999999999E-2</v>
      </c>
      <c r="Z25" s="140">
        <v>1.4999999999999999E-2</v>
      </c>
    </row>
    <row r="26" spans="2:26" ht="15.75" x14ac:dyDescent="0.25">
      <c r="B26" s="61"/>
      <c r="C26" s="158"/>
      <c r="D26" s="158"/>
      <c r="E26" s="158"/>
      <c r="F26" s="158"/>
      <c r="G26" s="158"/>
      <c r="H26" s="61" t="s">
        <v>22</v>
      </c>
      <c r="I26" s="140">
        <v>5.1999999999999998E-2</v>
      </c>
      <c r="J26" s="140">
        <v>5.7000000000000002E-2</v>
      </c>
      <c r="K26" s="140">
        <v>6.2E-2</v>
      </c>
      <c r="L26" s="140">
        <v>6.6000000000000003E-2</v>
      </c>
      <c r="M26" s="140">
        <v>0.06</v>
      </c>
      <c r="N26" s="140">
        <v>5.3999999999999999E-2</v>
      </c>
      <c r="O26" s="140">
        <v>5.5E-2</v>
      </c>
      <c r="P26" s="140">
        <v>5.6000000000000001E-2</v>
      </c>
      <c r="Q26" s="140">
        <v>6.0999999999999999E-2</v>
      </c>
      <c r="R26" s="140">
        <v>6.8000000000000005E-2</v>
      </c>
      <c r="S26" s="140">
        <v>0.08</v>
      </c>
      <c r="T26" s="140">
        <v>7.6999999999999999E-2</v>
      </c>
      <c r="U26" s="140">
        <v>6.9000000000000006E-2</v>
      </c>
      <c r="V26" s="140">
        <v>4.9000000000000002E-2</v>
      </c>
      <c r="W26" s="140">
        <v>3.7999999999999999E-2</v>
      </c>
      <c r="X26" s="140">
        <v>3.1E-2</v>
      </c>
      <c r="Y26" s="140">
        <v>3.1E-2</v>
      </c>
      <c r="Z26" s="140">
        <v>3.2000000000000001E-2</v>
      </c>
    </row>
    <row r="27" spans="2:26" ht="15.75" x14ac:dyDescent="0.25">
      <c r="B27" s="61"/>
      <c r="C27" s="158"/>
      <c r="D27" s="158"/>
      <c r="E27" s="158"/>
      <c r="F27" s="158"/>
      <c r="G27" s="158"/>
      <c r="H27" s="61" t="s">
        <v>23</v>
      </c>
      <c r="I27" s="140">
        <v>5.5E-2</v>
      </c>
      <c r="J27" s="140">
        <v>6.0999999999999999E-2</v>
      </c>
      <c r="K27" s="140">
        <v>6.9000000000000006E-2</v>
      </c>
      <c r="L27" s="140">
        <v>6.4000000000000001E-2</v>
      </c>
      <c r="M27" s="140">
        <v>5.3999999999999999E-2</v>
      </c>
      <c r="N27" s="140">
        <v>5.6000000000000001E-2</v>
      </c>
      <c r="O27" s="140">
        <v>0.06</v>
      </c>
      <c r="P27" s="140">
        <v>5.3999999999999999E-2</v>
      </c>
      <c r="Q27" s="140">
        <v>7.0000000000000007E-2</v>
      </c>
      <c r="R27" s="140">
        <v>7.2999999999999995E-2</v>
      </c>
      <c r="S27" s="140">
        <v>7.8E-2</v>
      </c>
      <c r="T27" s="140">
        <v>7.2999999999999995E-2</v>
      </c>
      <c r="U27" s="140">
        <v>7.2999999999999995E-2</v>
      </c>
      <c r="V27" s="140">
        <v>4.9000000000000002E-2</v>
      </c>
      <c r="W27" s="140">
        <v>4.1000000000000002E-2</v>
      </c>
      <c r="X27" s="140">
        <v>3.1E-2</v>
      </c>
      <c r="Y27" s="140">
        <v>0.02</v>
      </c>
      <c r="Z27" s="140">
        <v>1.7999999999999999E-2</v>
      </c>
    </row>
    <row r="28" spans="2:26" ht="15.75" x14ac:dyDescent="0.25">
      <c r="B28" s="61"/>
      <c r="C28" s="158"/>
      <c r="D28" s="158"/>
      <c r="E28" s="158"/>
      <c r="F28" s="158"/>
      <c r="G28" s="158"/>
      <c r="H28" s="61" t="s">
        <v>24</v>
      </c>
      <c r="I28" s="140">
        <v>5.6000000000000001E-2</v>
      </c>
      <c r="J28" s="140">
        <v>6.0999999999999999E-2</v>
      </c>
      <c r="K28" s="140">
        <v>0.06</v>
      </c>
      <c r="L28" s="140">
        <v>5.8999999999999997E-2</v>
      </c>
      <c r="M28" s="140">
        <v>4.7E-2</v>
      </c>
      <c r="N28" s="140">
        <v>4.8000000000000001E-2</v>
      </c>
      <c r="O28" s="140">
        <v>5.2999999999999999E-2</v>
      </c>
      <c r="P28" s="140">
        <v>5.8000000000000003E-2</v>
      </c>
      <c r="Q28" s="140">
        <v>5.6000000000000001E-2</v>
      </c>
      <c r="R28" s="140">
        <v>6.8000000000000005E-2</v>
      </c>
      <c r="S28" s="140">
        <v>7.6999999999999999E-2</v>
      </c>
      <c r="T28" s="140">
        <v>7.5999999999999998E-2</v>
      </c>
      <c r="U28" s="140">
        <v>0.08</v>
      </c>
      <c r="V28" s="140">
        <v>6.3E-2</v>
      </c>
      <c r="W28" s="140">
        <v>5.1999999999999998E-2</v>
      </c>
      <c r="X28" s="140">
        <v>3.5000000000000003E-2</v>
      </c>
      <c r="Y28" s="140">
        <v>2.4E-2</v>
      </c>
      <c r="Z28" s="140">
        <v>2.7E-2</v>
      </c>
    </row>
    <row r="29" spans="2:26" ht="15.75" x14ac:dyDescent="0.25">
      <c r="B29" s="61"/>
      <c r="C29" s="158"/>
      <c r="D29" s="158"/>
      <c r="E29" s="158"/>
      <c r="F29" s="158"/>
      <c r="G29" s="158"/>
      <c r="H29" s="61" t="s">
        <v>25</v>
      </c>
      <c r="I29" s="140">
        <v>5.2999999999999999E-2</v>
      </c>
      <c r="J29" s="140">
        <v>0.06</v>
      </c>
      <c r="K29" s="140">
        <v>7.0999999999999994E-2</v>
      </c>
      <c r="L29" s="140">
        <v>6.7000000000000004E-2</v>
      </c>
      <c r="M29" s="140">
        <v>5.0999999999999997E-2</v>
      </c>
      <c r="N29" s="140">
        <v>5.0999999999999997E-2</v>
      </c>
      <c r="O29" s="140">
        <v>5.6000000000000001E-2</v>
      </c>
      <c r="P29" s="140">
        <v>4.8000000000000001E-2</v>
      </c>
      <c r="Q29" s="140">
        <v>6.5000000000000002E-2</v>
      </c>
      <c r="R29" s="140">
        <v>7.0999999999999994E-2</v>
      </c>
      <c r="S29" s="140">
        <v>8.1000000000000003E-2</v>
      </c>
      <c r="T29" s="140">
        <v>7.1999999999999995E-2</v>
      </c>
      <c r="U29" s="140">
        <v>7.2999999999999995E-2</v>
      </c>
      <c r="V29" s="140">
        <v>4.9000000000000002E-2</v>
      </c>
      <c r="W29" s="140">
        <v>5.0999999999999997E-2</v>
      </c>
      <c r="X29" s="140">
        <v>3.3000000000000002E-2</v>
      </c>
      <c r="Y29" s="140">
        <v>2.7E-2</v>
      </c>
      <c r="Z29" s="140">
        <v>0.02</v>
      </c>
    </row>
    <row r="30" spans="2:26" ht="15.75" x14ac:dyDescent="0.25">
      <c r="B30" s="61"/>
      <c r="C30" s="158"/>
      <c r="D30" s="158"/>
      <c r="E30" s="158"/>
      <c r="F30" s="158"/>
      <c r="G30" s="158"/>
      <c r="H30" s="61" t="s">
        <v>26</v>
      </c>
      <c r="I30" s="140">
        <v>6.2E-2</v>
      </c>
      <c r="J30" s="140">
        <v>6.4000000000000001E-2</v>
      </c>
      <c r="K30" s="140">
        <v>6.9000000000000006E-2</v>
      </c>
      <c r="L30" s="140">
        <v>7.1999999999999995E-2</v>
      </c>
      <c r="M30" s="140">
        <v>6.4000000000000001E-2</v>
      </c>
      <c r="N30" s="140">
        <v>5.8000000000000003E-2</v>
      </c>
      <c r="O30" s="140">
        <v>5.5E-2</v>
      </c>
      <c r="P30" s="140">
        <v>5.8999999999999997E-2</v>
      </c>
      <c r="Q30" s="140">
        <v>6.6000000000000003E-2</v>
      </c>
      <c r="R30" s="140">
        <v>7.0000000000000007E-2</v>
      </c>
      <c r="S30" s="140">
        <v>7.4999999999999997E-2</v>
      </c>
      <c r="T30" s="140">
        <v>6.7000000000000004E-2</v>
      </c>
      <c r="U30" s="140">
        <v>6.4000000000000001E-2</v>
      </c>
      <c r="V30" s="140">
        <v>4.7E-2</v>
      </c>
      <c r="W30" s="140">
        <v>3.6999999999999998E-2</v>
      </c>
      <c r="X30" s="140">
        <v>2.8000000000000001E-2</v>
      </c>
      <c r="Y30" s="140">
        <v>2.4E-2</v>
      </c>
      <c r="Z30" s="140">
        <v>2.1000000000000001E-2</v>
      </c>
    </row>
    <row r="31" spans="2:26" ht="15.75" x14ac:dyDescent="0.25">
      <c r="B31" s="61"/>
      <c r="C31" s="158"/>
      <c r="D31" s="158"/>
      <c r="E31" s="158"/>
      <c r="F31" s="158"/>
      <c r="G31" s="158"/>
      <c r="H31" s="61" t="s">
        <v>27</v>
      </c>
      <c r="I31" s="140">
        <v>5.1999999999999998E-2</v>
      </c>
      <c r="J31" s="140">
        <v>5.1999999999999998E-2</v>
      </c>
      <c r="K31" s="140">
        <v>5.0999999999999997E-2</v>
      </c>
      <c r="L31" s="140">
        <v>4.8000000000000001E-2</v>
      </c>
      <c r="M31" s="140">
        <v>5.8000000000000003E-2</v>
      </c>
      <c r="N31" s="140">
        <v>7.6999999999999999E-2</v>
      </c>
      <c r="O31" s="140">
        <v>7.1999999999999995E-2</v>
      </c>
      <c r="P31" s="140">
        <v>5.0999999999999997E-2</v>
      </c>
      <c r="Q31" s="140">
        <v>4.4999999999999998E-2</v>
      </c>
      <c r="R31" s="140">
        <v>4.2999999999999997E-2</v>
      </c>
      <c r="S31" s="140">
        <v>4.5999999999999999E-2</v>
      </c>
      <c r="T31" s="140">
        <v>0.104</v>
      </c>
      <c r="U31" s="140">
        <v>8.6999999999999994E-2</v>
      </c>
      <c r="V31" s="140">
        <v>7.9000000000000001E-2</v>
      </c>
      <c r="W31" s="140">
        <v>5.7000000000000002E-2</v>
      </c>
      <c r="X31" s="140">
        <v>3.5000000000000003E-2</v>
      </c>
      <c r="Y31" s="140">
        <v>2.3E-2</v>
      </c>
      <c r="Z31" s="140">
        <v>0.02</v>
      </c>
    </row>
    <row r="32" spans="2:26" ht="15.75" x14ac:dyDescent="0.25">
      <c r="B32" s="61"/>
      <c r="C32" s="158"/>
      <c r="D32" s="158"/>
      <c r="E32" s="158"/>
      <c r="F32" s="158"/>
      <c r="G32" s="158"/>
      <c r="H32" s="61" t="s">
        <v>28</v>
      </c>
      <c r="I32" s="140">
        <v>6.5000000000000002E-2</v>
      </c>
      <c r="J32" s="140">
        <v>7.5999999999999998E-2</v>
      </c>
      <c r="K32" s="140">
        <v>6.7000000000000004E-2</v>
      </c>
      <c r="L32" s="140">
        <v>7.1999999999999995E-2</v>
      </c>
      <c r="M32" s="140">
        <v>6.0999999999999999E-2</v>
      </c>
      <c r="N32" s="140">
        <v>5.6000000000000001E-2</v>
      </c>
      <c r="O32" s="140">
        <v>5.8999999999999997E-2</v>
      </c>
      <c r="P32" s="140">
        <v>6.2E-2</v>
      </c>
      <c r="Q32" s="140">
        <v>6.7000000000000004E-2</v>
      </c>
      <c r="R32" s="140">
        <v>7.3999999999999996E-2</v>
      </c>
      <c r="S32" s="140">
        <v>7.6999999999999999E-2</v>
      </c>
      <c r="T32" s="140">
        <v>7.3999999999999996E-2</v>
      </c>
      <c r="U32" s="140">
        <v>5.7000000000000002E-2</v>
      </c>
      <c r="V32" s="140">
        <v>0.05</v>
      </c>
      <c r="W32" s="140">
        <v>2.9000000000000001E-2</v>
      </c>
      <c r="X32" s="140">
        <v>0.02</v>
      </c>
      <c r="Y32" s="140">
        <v>1.9E-2</v>
      </c>
      <c r="Z32" s="140">
        <v>1.6E-2</v>
      </c>
    </row>
    <row r="33" spans="2:26" ht="15.75" x14ac:dyDescent="0.25">
      <c r="B33" s="61"/>
      <c r="C33" s="158"/>
      <c r="D33" s="158"/>
      <c r="E33" s="158"/>
      <c r="F33" s="158"/>
      <c r="G33" s="158"/>
      <c r="H33" s="61" t="s">
        <v>29</v>
      </c>
      <c r="I33" s="140">
        <v>6.0999999999999999E-2</v>
      </c>
      <c r="J33" s="140">
        <v>7.5999999999999998E-2</v>
      </c>
      <c r="K33" s="140">
        <v>6.4000000000000001E-2</v>
      </c>
      <c r="L33" s="140">
        <v>6.9000000000000006E-2</v>
      </c>
      <c r="M33" s="140">
        <v>5.7000000000000002E-2</v>
      </c>
      <c r="N33" s="140">
        <v>5.5E-2</v>
      </c>
      <c r="O33" s="140">
        <v>5.8000000000000003E-2</v>
      </c>
      <c r="P33" s="140">
        <v>5.8999999999999997E-2</v>
      </c>
      <c r="Q33" s="140">
        <v>7.4999999999999997E-2</v>
      </c>
      <c r="R33" s="140">
        <v>7.1999999999999995E-2</v>
      </c>
      <c r="S33" s="140">
        <v>7.4999999999999997E-2</v>
      </c>
      <c r="T33" s="140">
        <v>6.5000000000000002E-2</v>
      </c>
      <c r="U33" s="140">
        <v>6.8000000000000005E-2</v>
      </c>
      <c r="V33" s="140">
        <v>4.5999999999999999E-2</v>
      </c>
      <c r="W33" s="140">
        <v>3.5000000000000003E-2</v>
      </c>
      <c r="X33" s="140">
        <v>2.8000000000000001E-2</v>
      </c>
      <c r="Y33" s="140">
        <v>2.1000000000000001E-2</v>
      </c>
      <c r="Z33" s="140">
        <v>1.7000000000000001E-2</v>
      </c>
    </row>
    <row r="34" spans="2:26" ht="15.75" x14ac:dyDescent="0.25">
      <c r="B34" s="61"/>
      <c r="C34" s="158"/>
      <c r="D34" s="158"/>
      <c r="E34" s="158"/>
      <c r="F34" s="158"/>
      <c r="G34" s="158"/>
      <c r="H34" s="61" t="s">
        <v>30</v>
      </c>
      <c r="I34" s="140">
        <v>5.7000000000000002E-2</v>
      </c>
      <c r="J34" s="140">
        <v>6.2E-2</v>
      </c>
      <c r="K34" s="140">
        <v>6.5000000000000002E-2</v>
      </c>
      <c r="L34" s="140">
        <v>6.2E-2</v>
      </c>
      <c r="M34" s="140">
        <v>5.6000000000000001E-2</v>
      </c>
      <c r="N34" s="140">
        <v>0.06</v>
      </c>
      <c r="O34" s="140">
        <v>6.8000000000000005E-2</v>
      </c>
      <c r="P34" s="140">
        <v>7.1999999999999995E-2</v>
      </c>
      <c r="Q34" s="140">
        <v>7.0000000000000007E-2</v>
      </c>
      <c r="R34" s="140">
        <v>7.6999999999999999E-2</v>
      </c>
      <c r="S34" s="140">
        <v>8.1000000000000003E-2</v>
      </c>
      <c r="T34" s="140">
        <v>7.3999999999999996E-2</v>
      </c>
      <c r="U34" s="140">
        <v>5.7000000000000002E-2</v>
      </c>
      <c r="V34" s="140">
        <v>4.8000000000000001E-2</v>
      </c>
      <c r="W34" s="140">
        <v>3.3000000000000002E-2</v>
      </c>
      <c r="X34" s="140">
        <v>2.7E-2</v>
      </c>
      <c r="Y34" s="140">
        <v>1.6E-2</v>
      </c>
      <c r="Z34" s="140">
        <v>1.6E-2</v>
      </c>
    </row>
    <row r="35" spans="2:26" ht="15.75" x14ac:dyDescent="0.25">
      <c r="B35" s="61"/>
      <c r="C35" s="158"/>
      <c r="D35" s="158"/>
      <c r="E35" s="158"/>
      <c r="F35" s="158"/>
      <c r="G35" s="158"/>
      <c r="H35" s="61" t="s">
        <v>31</v>
      </c>
      <c r="I35" s="140">
        <v>5.7000000000000002E-2</v>
      </c>
      <c r="J35" s="140">
        <v>6.4000000000000001E-2</v>
      </c>
      <c r="K35" s="140">
        <v>6.4000000000000001E-2</v>
      </c>
      <c r="L35" s="140">
        <v>6.8000000000000005E-2</v>
      </c>
      <c r="M35" s="140">
        <v>6.9000000000000006E-2</v>
      </c>
      <c r="N35" s="140">
        <v>6.4000000000000001E-2</v>
      </c>
      <c r="O35" s="140">
        <v>6.3E-2</v>
      </c>
      <c r="P35" s="140">
        <v>6.4000000000000001E-2</v>
      </c>
      <c r="Q35" s="140">
        <v>6.0999999999999999E-2</v>
      </c>
      <c r="R35" s="140">
        <v>6.6000000000000003E-2</v>
      </c>
      <c r="S35" s="140">
        <v>7.1999999999999995E-2</v>
      </c>
      <c r="T35" s="140">
        <v>7.0000000000000007E-2</v>
      </c>
      <c r="U35" s="140">
        <v>0.06</v>
      </c>
      <c r="V35" s="140">
        <v>4.7E-2</v>
      </c>
      <c r="W35" s="140">
        <v>3.7999999999999999E-2</v>
      </c>
      <c r="X35" s="140">
        <v>2.8000000000000001E-2</v>
      </c>
      <c r="Y35" s="140">
        <v>2.4E-2</v>
      </c>
      <c r="Z35" s="140">
        <v>0.02</v>
      </c>
    </row>
    <row r="36" spans="2:26" ht="15.75" x14ac:dyDescent="0.25">
      <c r="B36" s="61"/>
      <c r="C36" s="158"/>
      <c r="D36" s="158"/>
      <c r="E36" s="158"/>
      <c r="F36" s="158"/>
      <c r="G36" s="158"/>
      <c r="H36" s="61" t="s">
        <v>32</v>
      </c>
      <c r="I36" s="140">
        <v>5.3999999999999999E-2</v>
      </c>
      <c r="J36" s="140">
        <v>5.8999999999999997E-2</v>
      </c>
      <c r="K36" s="140">
        <v>6.4000000000000001E-2</v>
      </c>
      <c r="L36" s="140">
        <v>6.4000000000000001E-2</v>
      </c>
      <c r="M36" s="140">
        <v>5.7000000000000002E-2</v>
      </c>
      <c r="N36" s="140">
        <v>5.2999999999999999E-2</v>
      </c>
      <c r="O36" s="140">
        <v>5.2999999999999999E-2</v>
      </c>
      <c r="P36" s="140">
        <v>5.3999999999999999E-2</v>
      </c>
      <c r="Q36" s="140">
        <v>6.6000000000000003E-2</v>
      </c>
      <c r="R36" s="140">
        <v>7.0000000000000007E-2</v>
      </c>
      <c r="S36" s="140">
        <v>0.08</v>
      </c>
      <c r="T36" s="140">
        <v>7.1999999999999995E-2</v>
      </c>
      <c r="U36" s="140">
        <v>7.4999999999999997E-2</v>
      </c>
      <c r="V36" s="140">
        <v>5.2999999999999999E-2</v>
      </c>
      <c r="W36" s="140">
        <v>4.1000000000000002E-2</v>
      </c>
      <c r="X36" s="140">
        <v>3.1E-2</v>
      </c>
      <c r="Y36" s="140">
        <v>2.9000000000000001E-2</v>
      </c>
      <c r="Z36" s="140">
        <v>2.5000000000000001E-2</v>
      </c>
    </row>
    <row r="37" spans="2:26" ht="15.75" x14ac:dyDescent="0.25">
      <c r="B37" s="61"/>
      <c r="C37" s="158"/>
      <c r="D37" s="158"/>
      <c r="E37" s="158"/>
      <c r="F37" s="158"/>
      <c r="G37" s="158"/>
      <c r="H37" s="61" t="s">
        <v>33</v>
      </c>
      <c r="I37" s="140">
        <v>5.8999999999999997E-2</v>
      </c>
      <c r="J37" s="140">
        <v>6.4000000000000001E-2</v>
      </c>
      <c r="K37" s="140">
        <v>6.9000000000000006E-2</v>
      </c>
      <c r="L37" s="140">
        <v>6.6000000000000003E-2</v>
      </c>
      <c r="M37" s="140">
        <v>5.5E-2</v>
      </c>
      <c r="N37" s="140">
        <v>5.8000000000000003E-2</v>
      </c>
      <c r="O37" s="140">
        <v>5.7000000000000002E-2</v>
      </c>
      <c r="P37" s="140">
        <v>6.2E-2</v>
      </c>
      <c r="Q37" s="140">
        <v>5.8000000000000003E-2</v>
      </c>
      <c r="R37" s="140">
        <v>6.9000000000000006E-2</v>
      </c>
      <c r="S37" s="140">
        <v>7.6999999999999999E-2</v>
      </c>
      <c r="T37" s="140">
        <v>7.0999999999999994E-2</v>
      </c>
      <c r="U37" s="140">
        <v>6.8000000000000005E-2</v>
      </c>
      <c r="V37" s="140">
        <v>4.7E-2</v>
      </c>
      <c r="W37" s="140">
        <v>0.04</v>
      </c>
      <c r="X37" s="140">
        <v>2.9000000000000001E-2</v>
      </c>
      <c r="Y37" s="140">
        <v>2.8000000000000001E-2</v>
      </c>
      <c r="Z37" s="140">
        <v>2.4E-2</v>
      </c>
    </row>
    <row r="38" spans="2:26" ht="15.75" x14ac:dyDescent="0.25">
      <c r="B38" s="61"/>
      <c r="C38" s="158"/>
      <c r="D38" s="158"/>
      <c r="E38" s="158"/>
      <c r="F38" s="158"/>
      <c r="G38" s="158"/>
      <c r="H38" s="61" t="s">
        <v>34</v>
      </c>
      <c r="I38" s="140">
        <v>5.6000000000000001E-2</v>
      </c>
      <c r="J38" s="140">
        <v>8.1000000000000003E-2</v>
      </c>
      <c r="K38" s="140">
        <v>5.5E-2</v>
      </c>
      <c r="L38" s="140">
        <v>7.2999999999999995E-2</v>
      </c>
      <c r="M38" s="140">
        <v>5.7000000000000002E-2</v>
      </c>
      <c r="N38" s="140">
        <v>5.0999999999999997E-2</v>
      </c>
      <c r="O38" s="140">
        <v>5.8000000000000003E-2</v>
      </c>
      <c r="P38" s="140">
        <v>7.0000000000000007E-2</v>
      </c>
      <c r="Q38" s="140">
        <v>6.2E-2</v>
      </c>
      <c r="R38" s="140">
        <v>7.1999999999999995E-2</v>
      </c>
      <c r="S38" s="140">
        <v>8.1000000000000003E-2</v>
      </c>
      <c r="T38" s="140">
        <v>6.5000000000000002E-2</v>
      </c>
      <c r="U38" s="140">
        <v>7.2999999999999995E-2</v>
      </c>
      <c r="V38" s="140">
        <v>0.05</v>
      </c>
      <c r="W38" s="140">
        <v>3.7999999999999999E-2</v>
      </c>
      <c r="X38" s="140">
        <v>2.9000000000000001E-2</v>
      </c>
      <c r="Y38" s="140">
        <v>1.7999999999999999E-2</v>
      </c>
      <c r="Z38" s="140">
        <v>1.0999999999999999E-2</v>
      </c>
    </row>
    <row r="39" spans="2:26" ht="15.75" x14ac:dyDescent="0.25">
      <c r="B39" s="61"/>
      <c r="C39" s="158"/>
      <c r="D39" s="158"/>
      <c r="E39" s="158"/>
      <c r="F39" s="158"/>
      <c r="G39" s="158"/>
      <c r="H39" s="61" t="s">
        <v>35</v>
      </c>
      <c r="I39" s="140">
        <v>5.1999999999999998E-2</v>
      </c>
      <c r="J39" s="140">
        <v>5.8999999999999997E-2</v>
      </c>
      <c r="K39" s="140">
        <v>5.6000000000000001E-2</v>
      </c>
      <c r="L39" s="140">
        <v>6.7000000000000004E-2</v>
      </c>
      <c r="M39" s="140">
        <v>6.2E-2</v>
      </c>
      <c r="N39" s="140">
        <v>5.1999999999999998E-2</v>
      </c>
      <c r="O39" s="140">
        <v>5.3999999999999999E-2</v>
      </c>
      <c r="P39" s="140">
        <v>5.8999999999999997E-2</v>
      </c>
      <c r="Q39" s="140">
        <v>0.06</v>
      </c>
      <c r="R39" s="140">
        <v>7.1999999999999995E-2</v>
      </c>
      <c r="S39" s="140">
        <v>8.1000000000000003E-2</v>
      </c>
      <c r="T39" s="140">
        <v>8.5999999999999993E-2</v>
      </c>
      <c r="U39" s="140">
        <v>0.06</v>
      </c>
      <c r="V39" s="140">
        <v>0.06</v>
      </c>
      <c r="W39" s="140">
        <v>3.9E-2</v>
      </c>
      <c r="X39" s="140">
        <v>3.5999999999999997E-2</v>
      </c>
      <c r="Y39" s="140">
        <v>2.4E-2</v>
      </c>
      <c r="Z39" s="140">
        <v>2.1000000000000001E-2</v>
      </c>
    </row>
    <row r="42" spans="2:26" x14ac:dyDescent="0.25">
      <c r="B42" s="14" t="s">
        <v>36</v>
      </c>
    </row>
    <row r="43" spans="2:26" x14ac:dyDescent="0.25">
      <c r="C43" s="18" t="s">
        <v>108</v>
      </c>
    </row>
  </sheetData>
  <pageMargins left="0.7" right="0.7" top="0.75" bottom="0.75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topLeftCell="A95" zoomScaleNormal="100" workbookViewId="0"/>
  </sheetViews>
  <sheetFormatPr defaultRowHeight="15" x14ac:dyDescent="0.25"/>
  <cols>
    <col min="1" max="1" width="4.42578125" customWidth="1"/>
    <col min="2" max="2" width="14.7109375" customWidth="1"/>
    <col min="3" max="3" width="17.5703125" bestFit="1" customWidth="1"/>
    <col min="4" max="4" width="19.42578125" customWidth="1"/>
    <col min="5" max="5" width="5.7109375" customWidth="1"/>
    <col min="6" max="6" width="13.140625" style="57" bestFit="1" customWidth="1"/>
    <col min="7" max="8" width="17.5703125" style="54" bestFit="1" customWidth="1"/>
    <col min="9" max="9" width="17.5703125" style="71" customWidth="1"/>
    <col min="10" max="10" width="17.5703125" style="54" bestFit="1" customWidth="1"/>
    <col min="11" max="11" width="3.7109375" style="54" customWidth="1"/>
    <col min="12" max="12" width="13.140625" style="54" customWidth="1"/>
    <col min="13" max="13" width="13.140625" customWidth="1"/>
    <col min="14" max="14" width="12" customWidth="1"/>
  </cols>
  <sheetData>
    <row r="1" spans="1:14" s="48" customFormat="1" ht="18.75" x14ac:dyDescent="0.3">
      <c r="A1" s="49" t="s">
        <v>69</v>
      </c>
      <c r="F1" s="52"/>
    </row>
    <row r="2" spans="1:14" s="105" customFormat="1" ht="21" x14ac:dyDescent="0.35">
      <c r="B2" s="109" t="s">
        <v>72</v>
      </c>
      <c r="D2" s="103"/>
      <c r="F2" s="110"/>
      <c r="G2" s="108"/>
    </row>
    <row r="3" spans="1:14" ht="15" customHeight="1" x14ac:dyDescent="0.25">
      <c r="A3" s="2"/>
      <c r="B3" s="2"/>
      <c r="C3" s="2"/>
      <c r="D3" s="2"/>
      <c r="E3" s="2"/>
      <c r="G3" s="64"/>
      <c r="H3" s="56"/>
      <c r="J3" s="56"/>
      <c r="K3" s="56"/>
      <c r="L3" s="56"/>
      <c r="M3" s="2"/>
    </row>
    <row r="4" spans="1:14" ht="47.25" x14ac:dyDescent="0.25">
      <c r="A4" s="12"/>
      <c r="B4" s="9" t="s">
        <v>0</v>
      </c>
      <c r="C4" s="11" t="s">
        <v>68</v>
      </c>
      <c r="D4" s="11" t="s">
        <v>47</v>
      </c>
      <c r="E4" s="12"/>
      <c r="F4" s="5" t="s">
        <v>48</v>
      </c>
      <c r="G4" s="65">
        <v>2001</v>
      </c>
      <c r="H4" s="65">
        <v>2010</v>
      </c>
      <c r="I4" s="83">
        <v>2012</v>
      </c>
      <c r="J4" s="65">
        <v>2013</v>
      </c>
      <c r="K4" s="65"/>
      <c r="L4" s="81" t="s">
        <v>80</v>
      </c>
      <c r="M4" s="11" t="s">
        <v>81</v>
      </c>
      <c r="N4" s="96" t="s">
        <v>82</v>
      </c>
    </row>
    <row r="5" spans="1:14" ht="15.75" x14ac:dyDescent="0.25">
      <c r="A5" s="2"/>
      <c r="B5" s="3" t="s">
        <v>1</v>
      </c>
      <c r="C5" s="55">
        <v>22524097</v>
      </c>
      <c r="D5" s="8">
        <f t="shared" ref="D5:D39" si="0">(C5/(F5/1000))</f>
        <v>187.91545946479349</v>
      </c>
      <c r="E5" s="2"/>
      <c r="F5" s="6">
        <v>119862927</v>
      </c>
      <c r="G5" s="62">
        <v>16136658</v>
      </c>
      <c r="H5" s="62">
        <v>27401101</v>
      </c>
      <c r="I5" s="82">
        <v>24871783</v>
      </c>
      <c r="J5" s="62">
        <v>22524097</v>
      </c>
      <c r="K5" s="58"/>
      <c r="L5" s="84">
        <f>(J5-I5)/I5</f>
        <v>-9.4391544024005028E-2</v>
      </c>
      <c r="M5" s="97">
        <f>(J5-H5)/H5</f>
        <v>-0.17798569480839474</v>
      </c>
      <c r="N5" s="97">
        <f>M5/3</f>
        <v>-5.9328564936131582E-2</v>
      </c>
    </row>
    <row r="6" spans="1:14" ht="15.75" x14ac:dyDescent="0.25">
      <c r="A6" s="2"/>
      <c r="B6" s="3" t="s">
        <v>2</v>
      </c>
      <c r="C6" s="55">
        <v>742041</v>
      </c>
      <c r="D6" s="62">
        <f t="shared" si="0"/>
        <v>159.56024872821169</v>
      </c>
      <c r="E6" s="2"/>
      <c r="F6" s="6">
        <v>4650538</v>
      </c>
      <c r="G6" s="62">
        <v>567121</v>
      </c>
      <c r="H6" s="62">
        <v>860922</v>
      </c>
      <c r="I6" s="82">
        <v>805720</v>
      </c>
      <c r="J6" s="62">
        <v>742041</v>
      </c>
      <c r="K6" s="58"/>
      <c r="L6" s="84">
        <f t="shared" ref="L6:L39" si="1">(J6-I6)/I6</f>
        <v>-7.9033659335749393E-2</v>
      </c>
      <c r="M6" s="97">
        <f t="shared" ref="M6:M39" si="2">(J6-H6)/H6</f>
        <v>-0.13808568023584017</v>
      </c>
      <c r="N6" s="97">
        <f t="shared" ref="N6:N39" si="3">M6/3</f>
        <v>-4.602856007861339E-2</v>
      </c>
    </row>
    <row r="7" spans="1:14" ht="15.75" x14ac:dyDescent="0.25">
      <c r="A7" s="2"/>
      <c r="B7" s="3" t="s">
        <v>3</v>
      </c>
      <c r="C7" s="55">
        <v>121696</v>
      </c>
      <c r="D7" s="62">
        <f t="shared" si="0"/>
        <v>150.63660602219642</v>
      </c>
      <c r="E7" s="2"/>
      <c r="F7" s="6">
        <v>807878</v>
      </c>
      <c r="G7" s="62">
        <v>97273</v>
      </c>
      <c r="H7" s="62">
        <v>144680</v>
      </c>
      <c r="I7" s="82">
        <v>131403</v>
      </c>
      <c r="J7" s="62">
        <v>121696</v>
      </c>
      <c r="K7" s="58"/>
      <c r="L7" s="84">
        <f t="shared" si="1"/>
        <v>-7.3871981613813989E-2</v>
      </c>
      <c r="M7" s="97">
        <f t="shared" si="2"/>
        <v>-0.15886093447608515</v>
      </c>
      <c r="N7" s="97">
        <f t="shared" si="3"/>
        <v>-5.2953644825361718E-2</v>
      </c>
    </row>
    <row r="8" spans="1:14" ht="15.75" x14ac:dyDescent="0.25">
      <c r="A8" s="2"/>
      <c r="B8" s="7" t="s">
        <v>4</v>
      </c>
      <c r="C8" s="55">
        <v>1748</v>
      </c>
      <c r="D8" s="62">
        <f t="shared" si="0"/>
        <v>156.54665950205981</v>
      </c>
      <c r="E8" s="2"/>
      <c r="F8" s="45">
        <v>11166</v>
      </c>
      <c r="G8" s="62">
        <v>1510</v>
      </c>
      <c r="H8" s="62">
        <v>2122</v>
      </c>
      <c r="I8" s="82">
        <v>1885</v>
      </c>
      <c r="J8" s="62">
        <v>1748</v>
      </c>
      <c r="K8" s="58"/>
      <c r="L8" s="84">
        <f t="shared" si="1"/>
        <v>-7.2679045092838193E-2</v>
      </c>
      <c r="M8" s="97">
        <f t="shared" si="2"/>
        <v>-0.176248821866164</v>
      </c>
      <c r="N8" s="97">
        <f t="shared" si="3"/>
        <v>-5.8749607288721334E-2</v>
      </c>
    </row>
    <row r="9" spans="1:14" ht="15.75" x14ac:dyDescent="0.25">
      <c r="A9" s="2"/>
      <c r="B9" s="7" t="s">
        <v>5</v>
      </c>
      <c r="C9" s="55">
        <v>6034</v>
      </c>
      <c r="D9" s="62">
        <f t="shared" si="0"/>
        <v>153.66592813303791</v>
      </c>
      <c r="E9" s="2"/>
      <c r="F9" s="45">
        <v>39267</v>
      </c>
      <c r="G9" s="62">
        <v>5153</v>
      </c>
      <c r="H9" s="62">
        <v>7319</v>
      </c>
      <c r="I9" s="82">
        <v>6541</v>
      </c>
      <c r="J9" s="62">
        <v>6034</v>
      </c>
      <c r="K9" s="58"/>
      <c r="L9" s="84">
        <f t="shared" si="1"/>
        <v>-7.7511083932120473E-2</v>
      </c>
      <c r="M9" s="97">
        <f t="shared" si="2"/>
        <v>-0.17557043311927858</v>
      </c>
      <c r="N9" s="97">
        <f t="shared" si="3"/>
        <v>-5.8523477706426193E-2</v>
      </c>
    </row>
    <row r="10" spans="1:14" ht="15.75" x14ac:dyDescent="0.25">
      <c r="A10" s="2"/>
      <c r="B10" s="7" t="s">
        <v>6</v>
      </c>
      <c r="C10" s="55">
        <v>3462</v>
      </c>
      <c r="D10" s="62">
        <f t="shared" si="0"/>
        <v>144.06991260923846</v>
      </c>
      <c r="E10" s="2"/>
      <c r="F10" s="45">
        <v>24030</v>
      </c>
      <c r="G10" s="62">
        <v>3057</v>
      </c>
      <c r="H10" s="62">
        <v>3871</v>
      </c>
      <c r="I10" s="82">
        <v>3719</v>
      </c>
      <c r="J10" s="62">
        <v>3462</v>
      </c>
      <c r="K10" s="58"/>
      <c r="L10" s="84">
        <f t="shared" si="1"/>
        <v>-6.9104598010217802E-2</v>
      </c>
      <c r="M10" s="97">
        <f t="shared" si="2"/>
        <v>-0.10565745285455955</v>
      </c>
      <c r="N10" s="97">
        <f t="shared" si="3"/>
        <v>-3.5219150951519847E-2</v>
      </c>
    </row>
    <row r="11" spans="1:14" ht="15.75" x14ac:dyDescent="0.25">
      <c r="A11" s="2"/>
      <c r="B11" s="7" t="s">
        <v>7</v>
      </c>
      <c r="C11" s="55">
        <v>4160</v>
      </c>
      <c r="D11" s="62">
        <f t="shared" si="0"/>
        <v>144.43942918648659</v>
      </c>
      <c r="E11" s="2"/>
      <c r="F11" s="45">
        <v>28801</v>
      </c>
      <c r="G11" s="62">
        <v>3628</v>
      </c>
      <c r="H11" s="62">
        <v>4609</v>
      </c>
      <c r="I11" s="82">
        <v>4407</v>
      </c>
      <c r="J11" s="62">
        <v>4160</v>
      </c>
      <c r="K11" s="58"/>
      <c r="L11" s="84">
        <f t="shared" si="1"/>
        <v>-5.6047197640117993E-2</v>
      </c>
      <c r="M11" s="97">
        <f t="shared" si="2"/>
        <v>-9.7418095031460192E-2</v>
      </c>
      <c r="N11" s="97">
        <f t="shared" si="3"/>
        <v>-3.2472698343820064E-2</v>
      </c>
    </row>
    <row r="12" spans="1:14" ht="15.75" x14ac:dyDescent="0.25">
      <c r="A12" s="2"/>
      <c r="B12" s="7" t="s">
        <v>8</v>
      </c>
      <c r="C12" s="55">
        <v>2563</v>
      </c>
      <c r="D12" s="62">
        <f t="shared" si="0"/>
        <v>149.4199265434618</v>
      </c>
      <c r="E12" s="2"/>
      <c r="F12" s="45">
        <v>17153</v>
      </c>
      <c r="G12" s="62">
        <v>2057</v>
      </c>
      <c r="H12" s="62">
        <v>3247</v>
      </c>
      <c r="I12" s="82">
        <v>2815</v>
      </c>
      <c r="J12" s="62">
        <v>2563</v>
      </c>
      <c r="K12" s="58"/>
      <c r="L12" s="84">
        <f t="shared" si="1"/>
        <v>-8.9520426287744231E-2</v>
      </c>
      <c r="M12" s="97">
        <f t="shared" si="2"/>
        <v>-0.21065599014474901</v>
      </c>
      <c r="N12" s="97">
        <f t="shared" si="3"/>
        <v>-7.0218663381583002E-2</v>
      </c>
    </row>
    <row r="13" spans="1:14" ht="15.75" x14ac:dyDescent="0.25">
      <c r="A13" s="2"/>
      <c r="B13" s="7" t="s">
        <v>9</v>
      </c>
      <c r="C13" s="55">
        <v>1858</v>
      </c>
      <c r="D13" s="62">
        <f t="shared" si="0"/>
        <v>162.28491571316272</v>
      </c>
      <c r="E13" s="2"/>
      <c r="F13" s="45">
        <v>11449</v>
      </c>
      <c r="G13" s="62">
        <v>1463</v>
      </c>
      <c r="H13" s="62">
        <v>2164</v>
      </c>
      <c r="I13" s="82">
        <v>1986</v>
      </c>
      <c r="J13" s="62">
        <v>1858</v>
      </c>
      <c r="K13" s="58"/>
      <c r="L13" s="84">
        <f t="shared" si="1"/>
        <v>-6.4451158106747231E-2</v>
      </c>
      <c r="M13" s="97">
        <f t="shared" si="2"/>
        <v>-0.14140480591497229</v>
      </c>
      <c r="N13" s="97">
        <f t="shared" si="3"/>
        <v>-4.7134935304990765E-2</v>
      </c>
    </row>
    <row r="14" spans="1:14" ht="15.75" x14ac:dyDescent="0.25">
      <c r="A14" s="2"/>
      <c r="B14" s="7" t="s">
        <v>10</v>
      </c>
      <c r="C14" s="55">
        <v>11777</v>
      </c>
      <c r="D14" s="62">
        <f t="shared" si="0"/>
        <v>153.19076979109758</v>
      </c>
      <c r="E14" s="2"/>
      <c r="F14" s="45">
        <v>76878</v>
      </c>
      <c r="G14" s="62">
        <v>7800</v>
      </c>
      <c r="H14" s="62">
        <v>14091</v>
      </c>
      <c r="I14" s="82">
        <v>12890</v>
      </c>
      <c r="J14" s="62">
        <v>11777</v>
      </c>
      <c r="K14" s="58"/>
      <c r="L14" s="84">
        <f t="shared" si="1"/>
        <v>-8.6346004654771144E-2</v>
      </c>
      <c r="M14" s="97">
        <f t="shared" si="2"/>
        <v>-0.16421829536583635</v>
      </c>
      <c r="N14" s="97">
        <f t="shared" si="3"/>
        <v>-5.4739431788612118E-2</v>
      </c>
    </row>
    <row r="15" spans="1:14" ht="15.75" x14ac:dyDescent="0.25">
      <c r="A15" s="2"/>
      <c r="B15" s="7" t="s">
        <v>11</v>
      </c>
      <c r="C15" s="55">
        <v>6547</v>
      </c>
      <c r="D15" s="62">
        <f t="shared" si="0"/>
        <v>153.7323596402658</v>
      </c>
      <c r="E15" s="2"/>
      <c r="F15" s="45">
        <v>42587</v>
      </c>
      <c r="G15" s="62">
        <v>5430</v>
      </c>
      <c r="H15" s="62">
        <v>7733</v>
      </c>
      <c r="I15" s="82">
        <v>7109</v>
      </c>
      <c r="J15" s="62">
        <v>6547</v>
      </c>
      <c r="K15" s="58"/>
      <c r="L15" s="84">
        <f t="shared" si="1"/>
        <v>-7.9054719369812912E-2</v>
      </c>
      <c r="M15" s="97">
        <f t="shared" si="2"/>
        <v>-0.15336867968446916</v>
      </c>
      <c r="N15" s="97">
        <f t="shared" si="3"/>
        <v>-5.1122893228156385E-2</v>
      </c>
    </row>
    <row r="16" spans="1:14" ht="15.75" x14ac:dyDescent="0.25">
      <c r="A16" s="2"/>
      <c r="B16" s="7" t="s">
        <v>12</v>
      </c>
      <c r="C16" s="55">
        <v>2152</v>
      </c>
      <c r="D16" s="62">
        <f t="shared" si="0"/>
        <v>146.10632086360243</v>
      </c>
      <c r="E16" s="2"/>
      <c r="F16" s="45">
        <v>14729</v>
      </c>
      <c r="G16" s="62">
        <v>1777</v>
      </c>
      <c r="H16" s="62">
        <v>2481</v>
      </c>
      <c r="I16" s="82">
        <v>2262</v>
      </c>
      <c r="J16" s="62">
        <v>2152</v>
      </c>
      <c r="K16" s="58"/>
      <c r="L16" s="84">
        <f t="shared" si="1"/>
        <v>-4.8629531388152077E-2</v>
      </c>
      <c r="M16" s="97">
        <f t="shared" si="2"/>
        <v>-0.13260781942765015</v>
      </c>
      <c r="N16" s="97">
        <f t="shared" si="3"/>
        <v>-4.4202606475883387E-2</v>
      </c>
    </row>
    <row r="17" spans="2:14" ht="15.75" x14ac:dyDescent="0.25">
      <c r="B17" s="7" t="s">
        <v>13</v>
      </c>
      <c r="C17" s="55">
        <v>1885</v>
      </c>
      <c r="D17" s="62">
        <f t="shared" si="0"/>
        <v>156.36665284114477</v>
      </c>
      <c r="E17" s="2"/>
      <c r="F17" s="45">
        <v>12055</v>
      </c>
      <c r="G17" s="62">
        <v>1523</v>
      </c>
      <c r="H17" s="62">
        <v>2246</v>
      </c>
      <c r="I17" s="82">
        <v>2009</v>
      </c>
      <c r="J17" s="62">
        <v>1885</v>
      </c>
      <c r="K17" s="58"/>
      <c r="L17" s="84">
        <f t="shared" si="1"/>
        <v>-6.1722249875559979E-2</v>
      </c>
      <c r="M17" s="97">
        <f t="shared" si="2"/>
        <v>-0.16073018699910951</v>
      </c>
      <c r="N17" s="97">
        <f t="shared" si="3"/>
        <v>-5.3576728999703171E-2</v>
      </c>
    </row>
    <row r="18" spans="2:14" ht="15.75" x14ac:dyDescent="0.25">
      <c r="B18" s="7" t="s">
        <v>14</v>
      </c>
      <c r="C18" s="55">
        <v>2721</v>
      </c>
      <c r="D18" s="62">
        <f t="shared" si="0"/>
        <v>167.73517445444458</v>
      </c>
      <c r="E18" s="2"/>
      <c r="F18" s="45">
        <v>16222</v>
      </c>
      <c r="G18" s="62">
        <v>2299</v>
      </c>
      <c r="H18" s="62">
        <v>3158</v>
      </c>
      <c r="I18" s="82">
        <v>2884</v>
      </c>
      <c r="J18" s="62">
        <v>2721</v>
      </c>
      <c r="K18" s="58"/>
      <c r="L18" s="84">
        <f t="shared" si="1"/>
        <v>-5.6518723994452152E-2</v>
      </c>
      <c r="M18" s="97">
        <f t="shared" si="2"/>
        <v>-0.13837872070930968</v>
      </c>
      <c r="N18" s="97">
        <f t="shared" si="3"/>
        <v>-4.6126240236436557E-2</v>
      </c>
    </row>
    <row r="19" spans="2:14" ht="15.75" x14ac:dyDescent="0.25">
      <c r="B19" s="7" t="s">
        <v>15</v>
      </c>
      <c r="C19" s="55">
        <v>1013</v>
      </c>
      <c r="D19" s="62">
        <f t="shared" si="0"/>
        <v>151.08128262490678</v>
      </c>
      <c r="E19" s="2"/>
      <c r="F19" s="45">
        <v>6705</v>
      </c>
      <c r="G19" s="62">
        <v>928</v>
      </c>
      <c r="H19" s="62">
        <v>1153</v>
      </c>
      <c r="I19" s="82">
        <v>1060</v>
      </c>
      <c r="J19" s="62">
        <v>1013</v>
      </c>
      <c r="K19" s="58"/>
      <c r="L19" s="84">
        <f t="shared" si="1"/>
        <v>-4.4339622641509431E-2</v>
      </c>
      <c r="M19" s="97">
        <f t="shared" si="2"/>
        <v>-0.12142237640936687</v>
      </c>
      <c r="N19" s="97">
        <f t="shared" si="3"/>
        <v>-4.0474125469788957E-2</v>
      </c>
    </row>
    <row r="20" spans="2:14" ht="15.75" x14ac:dyDescent="0.25">
      <c r="B20" s="7" t="s">
        <v>16</v>
      </c>
      <c r="C20" s="55">
        <v>2741</v>
      </c>
      <c r="D20" s="62">
        <f t="shared" si="0"/>
        <v>163.27138432213485</v>
      </c>
      <c r="E20" s="2"/>
      <c r="F20" s="45">
        <v>16788</v>
      </c>
      <c r="G20" s="62">
        <v>2173</v>
      </c>
      <c r="H20" s="62">
        <v>3445</v>
      </c>
      <c r="I20" s="82">
        <v>3039</v>
      </c>
      <c r="J20" s="62">
        <v>2741</v>
      </c>
      <c r="K20" s="58"/>
      <c r="L20" s="84">
        <f t="shared" si="1"/>
        <v>-9.8058571898650873E-2</v>
      </c>
      <c r="M20" s="97">
        <f t="shared" si="2"/>
        <v>-0.20435413642960812</v>
      </c>
      <c r="N20" s="97">
        <f t="shared" si="3"/>
        <v>-6.8118045476536035E-2</v>
      </c>
    </row>
    <row r="21" spans="2:14" ht="15.75" x14ac:dyDescent="0.25">
      <c r="B21" s="7" t="s">
        <v>17</v>
      </c>
      <c r="C21" s="55">
        <v>1787</v>
      </c>
      <c r="D21" s="62">
        <f t="shared" si="0"/>
        <v>155.45889517181385</v>
      </c>
      <c r="E21" s="2"/>
      <c r="F21" s="45">
        <v>11495</v>
      </c>
      <c r="G21" s="62">
        <v>1400</v>
      </c>
      <c r="H21" s="62">
        <v>2076</v>
      </c>
      <c r="I21" s="82">
        <v>1924</v>
      </c>
      <c r="J21" s="62">
        <v>1787</v>
      </c>
      <c r="K21" s="58"/>
      <c r="L21" s="84">
        <f t="shared" si="1"/>
        <v>-7.120582120582121E-2</v>
      </c>
      <c r="M21" s="97">
        <f t="shared" si="2"/>
        <v>-0.13921001926782273</v>
      </c>
      <c r="N21" s="97">
        <f t="shared" si="3"/>
        <v>-4.6403339755940909E-2</v>
      </c>
    </row>
    <row r="22" spans="2:14" ht="15.75" x14ac:dyDescent="0.25">
      <c r="B22" s="7" t="s">
        <v>18</v>
      </c>
      <c r="C22" s="55">
        <v>2692</v>
      </c>
      <c r="D22" s="62">
        <f t="shared" si="0"/>
        <v>208.0853366313674</v>
      </c>
      <c r="E22" s="2"/>
      <c r="F22" s="45">
        <v>12937</v>
      </c>
      <c r="G22" s="62">
        <v>2133</v>
      </c>
      <c r="H22" s="62">
        <v>3154</v>
      </c>
      <c r="I22" s="82">
        <v>2849</v>
      </c>
      <c r="J22" s="62">
        <v>2692</v>
      </c>
      <c r="K22" s="58"/>
      <c r="L22" s="84">
        <f t="shared" si="1"/>
        <v>-5.510705510705511E-2</v>
      </c>
      <c r="M22" s="97">
        <f t="shared" si="2"/>
        <v>-0.14648065948002537</v>
      </c>
      <c r="N22" s="97">
        <f t="shared" si="3"/>
        <v>-4.8826886493341791E-2</v>
      </c>
    </row>
    <row r="23" spans="2:14" ht="15.75" x14ac:dyDescent="0.25">
      <c r="B23" s="7" t="s">
        <v>19</v>
      </c>
      <c r="C23" s="55">
        <v>1996</v>
      </c>
      <c r="D23" s="62">
        <f t="shared" si="0"/>
        <v>152.77458859548412</v>
      </c>
      <c r="E23" s="2"/>
      <c r="F23" s="45">
        <v>13065</v>
      </c>
      <c r="G23" s="62">
        <v>1709</v>
      </c>
      <c r="H23" s="62">
        <v>2468</v>
      </c>
      <c r="I23" s="82">
        <v>2154</v>
      </c>
      <c r="J23" s="62">
        <v>1996</v>
      </c>
      <c r="K23" s="58"/>
      <c r="L23" s="84">
        <f t="shared" si="1"/>
        <v>-7.3351903435468893E-2</v>
      </c>
      <c r="M23" s="97">
        <f t="shared" si="2"/>
        <v>-0.19124797406807131</v>
      </c>
      <c r="N23" s="97">
        <f t="shared" si="3"/>
        <v>-6.3749324689357109E-2</v>
      </c>
    </row>
    <row r="24" spans="2:14" ht="15.75" x14ac:dyDescent="0.25">
      <c r="B24" s="7" t="s">
        <v>20</v>
      </c>
      <c r="C24" s="55">
        <v>3631</v>
      </c>
      <c r="D24" s="62">
        <f t="shared" si="0"/>
        <v>125.76633992587719</v>
      </c>
      <c r="E24" s="2"/>
      <c r="F24" s="45">
        <v>28871</v>
      </c>
      <c r="G24" s="62">
        <v>3488</v>
      </c>
      <c r="H24" s="62">
        <v>3970</v>
      </c>
      <c r="I24" s="82">
        <v>3790</v>
      </c>
      <c r="J24" s="62">
        <v>3631</v>
      </c>
      <c r="K24" s="58"/>
      <c r="L24" s="84">
        <f t="shared" si="1"/>
        <v>-4.1952506596306068E-2</v>
      </c>
      <c r="M24" s="97">
        <f t="shared" si="2"/>
        <v>-8.5390428211586905E-2</v>
      </c>
      <c r="N24" s="97">
        <f t="shared" si="3"/>
        <v>-2.846347607052897E-2</v>
      </c>
    </row>
    <row r="25" spans="2:14" ht="15.75" x14ac:dyDescent="0.25">
      <c r="B25" s="7" t="s">
        <v>21</v>
      </c>
      <c r="C25" s="55">
        <v>2689</v>
      </c>
      <c r="D25" s="62">
        <f t="shared" si="0"/>
        <v>107.7410048882122</v>
      </c>
      <c r="E25" s="2"/>
      <c r="F25" s="45">
        <v>24958</v>
      </c>
      <c r="G25" s="62">
        <v>2224</v>
      </c>
      <c r="H25" s="62">
        <v>3171</v>
      </c>
      <c r="I25" s="82">
        <v>2839</v>
      </c>
      <c r="J25" s="62">
        <v>2689</v>
      </c>
      <c r="K25" s="58"/>
      <c r="L25" s="84">
        <f t="shared" si="1"/>
        <v>-5.2835505459668898E-2</v>
      </c>
      <c r="M25" s="97">
        <f t="shared" si="2"/>
        <v>-0.15200252286345001</v>
      </c>
      <c r="N25" s="97">
        <f t="shared" si="3"/>
        <v>-5.066750762115E-2</v>
      </c>
    </row>
    <row r="26" spans="2:14" ht="15.75" x14ac:dyDescent="0.25">
      <c r="B26" s="7" t="s">
        <v>22</v>
      </c>
      <c r="C26" s="55">
        <v>15536</v>
      </c>
      <c r="D26" s="62">
        <f t="shared" si="0"/>
        <v>158.16103187449735</v>
      </c>
      <c r="E26" s="2"/>
      <c r="F26" s="45">
        <v>98229</v>
      </c>
      <c r="G26" s="62">
        <v>11760</v>
      </c>
      <c r="H26" s="62">
        <v>18606</v>
      </c>
      <c r="I26" s="82">
        <v>16886</v>
      </c>
      <c r="J26" s="62">
        <v>15536</v>
      </c>
      <c r="K26" s="58"/>
      <c r="L26" s="84">
        <f t="shared" si="1"/>
        <v>-7.9947885822574907E-2</v>
      </c>
      <c r="M26" s="97">
        <f t="shared" si="2"/>
        <v>-0.16500053746103407</v>
      </c>
      <c r="N26" s="97">
        <f t="shared" si="3"/>
        <v>-5.5000179153678025E-2</v>
      </c>
    </row>
    <row r="27" spans="2:14" ht="15.75" x14ac:dyDescent="0.25">
      <c r="B27" s="7" t="s">
        <v>23</v>
      </c>
      <c r="C27" s="55">
        <v>1232</v>
      </c>
      <c r="D27" s="62">
        <f t="shared" si="0"/>
        <v>127.74782248029862</v>
      </c>
      <c r="E27" s="2"/>
      <c r="F27" s="45">
        <v>9644</v>
      </c>
      <c r="G27" s="62">
        <v>1177</v>
      </c>
      <c r="H27" s="62">
        <v>1588</v>
      </c>
      <c r="I27" s="82">
        <v>1368</v>
      </c>
      <c r="J27" s="62">
        <v>1232</v>
      </c>
      <c r="K27" s="58"/>
      <c r="L27" s="84">
        <f t="shared" si="1"/>
        <v>-9.9415204678362568E-2</v>
      </c>
      <c r="M27" s="97">
        <f t="shared" si="2"/>
        <v>-0.22418136020151133</v>
      </c>
      <c r="N27" s="97">
        <f t="shared" si="3"/>
        <v>-7.4727120067170444E-2</v>
      </c>
    </row>
    <row r="28" spans="2:14" ht="15.75" x14ac:dyDescent="0.25">
      <c r="B28" s="7" t="s">
        <v>24</v>
      </c>
      <c r="C28" s="55">
        <v>916</v>
      </c>
      <c r="D28" s="62">
        <f t="shared" si="0"/>
        <v>148.31606217616579</v>
      </c>
      <c r="E28" s="2"/>
      <c r="F28" s="45">
        <v>6176</v>
      </c>
      <c r="G28" s="62">
        <v>679</v>
      </c>
      <c r="H28" s="62">
        <v>1013</v>
      </c>
      <c r="I28" s="82">
        <v>944</v>
      </c>
      <c r="J28" s="62">
        <v>916</v>
      </c>
      <c r="K28" s="58"/>
      <c r="L28" s="84">
        <f t="shared" si="1"/>
        <v>-2.9661016949152543E-2</v>
      </c>
      <c r="M28" s="97">
        <f t="shared" si="2"/>
        <v>-9.5755182625863772E-2</v>
      </c>
      <c r="N28" s="97">
        <f t="shared" si="3"/>
        <v>-3.1918394208621255E-2</v>
      </c>
    </row>
    <row r="29" spans="2:14" ht="15.75" x14ac:dyDescent="0.25">
      <c r="B29" s="7" t="s">
        <v>25</v>
      </c>
      <c r="C29" s="55">
        <v>957</v>
      </c>
      <c r="D29" s="62">
        <f t="shared" si="0"/>
        <v>157.16866480538675</v>
      </c>
      <c r="E29" s="2"/>
      <c r="F29" s="45">
        <v>6089</v>
      </c>
      <c r="G29" s="62">
        <v>782</v>
      </c>
      <c r="H29" s="62">
        <v>1160</v>
      </c>
      <c r="I29" s="82">
        <v>1026</v>
      </c>
      <c r="J29" s="62">
        <v>957</v>
      </c>
      <c r="K29" s="58"/>
      <c r="L29" s="84">
        <f t="shared" si="1"/>
        <v>-6.725146198830409E-2</v>
      </c>
      <c r="M29" s="97">
        <f t="shared" si="2"/>
        <v>-0.17499999999999999</v>
      </c>
      <c r="N29" s="97">
        <f t="shared" si="3"/>
        <v>-5.8333333333333327E-2</v>
      </c>
    </row>
    <row r="30" spans="2:14" ht="15.75" x14ac:dyDescent="0.25">
      <c r="B30" s="7" t="s">
        <v>26</v>
      </c>
      <c r="C30" s="55">
        <v>5791</v>
      </c>
      <c r="D30" s="62">
        <f t="shared" si="0"/>
        <v>167.82102182165937</v>
      </c>
      <c r="E30" s="2"/>
      <c r="F30" s="45">
        <v>34507</v>
      </c>
      <c r="G30" s="62">
        <v>4227</v>
      </c>
      <c r="H30" s="62">
        <v>6898</v>
      </c>
      <c r="I30" s="82">
        <v>6232</v>
      </c>
      <c r="J30" s="62">
        <v>5791</v>
      </c>
      <c r="K30" s="58"/>
      <c r="L30" s="84">
        <f t="shared" si="1"/>
        <v>-7.0763799743260594E-2</v>
      </c>
      <c r="M30" s="97">
        <f t="shared" si="2"/>
        <v>-0.16048129892722529</v>
      </c>
      <c r="N30" s="97">
        <f t="shared" si="3"/>
        <v>-5.3493766309075097E-2</v>
      </c>
    </row>
    <row r="31" spans="2:14" ht="15.75" x14ac:dyDescent="0.25">
      <c r="B31" s="7" t="s">
        <v>27</v>
      </c>
      <c r="C31" s="55">
        <v>728</v>
      </c>
      <c r="D31" s="62">
        <f t="shared" si="0"/>
        <v>149.21090387374463</v>
      </c>
      <c r="E31" s="2"/>
      <c r="F31" s="45">
        <v>4879</v>
      </c>
      <c r="G31" s="62">
        <v>591</v>
      </c>
      <c r="H31" s="62">
        <v>876</v>
      </c>
      <c r="I31" s="82">
        <v>768</v>
      </c>
      <c r="J31" s="62">
        <v>728</v>
      </c>
      <c r="K31" s="58"/>
      <c r="L31" s="84">
        <f t="shared" si="1"/>
        <v>-5.2083333333333336E-2</v>
      </c>
      <c r="M31" s="97">
        <f t="shared" si="2"/>
        <v>-0.16894977168949771</v>
      </c>
      <c r="N31" s="97">
        <f t="shared" si="3"/>
        <v>-5.6316590563165903E-2</v>
      </c>
    </row>
    <row r="32" spans="2:14" ht="15.75" x14ac:dyDescent="0.25">
      <c r="B32" s="7" t="s">
        <v>28</v>
      </c>
      <c r="C32" s="55">
        <v>1759</v>
      </c>
      <c r="D32" s="62">
        <f t="shared" si="0"/>
        <v>128.06698216235895</v>
      </c>
      <c r="E32" s="2"/>
      <c r="F32" s="45">
        <v>13735</v>
      </c>
      <c r="G32" s="62">
        <v>1399</v>
      </c>
      <c r="H32" s="62">
        <v>2194</v>
      </c>
      <c r="I32" s="82">
        <v>1924</v>
      </c>
      <c r="J32" s="62">
        <v>1759</v>
      </c>
      <c r="K32" s="58"/>
      <c r="L32" s="84">
        <f t="shared" si="1"/>
        <v>-8.5758835758835764E-2</v>
      </c>
      <c r="M32" s="97">
        <f t="shared" si="2"/>
        <v>-0.19826800364630812</v>
      </c>
      <c r="N32" s="97">
        <f t="shared" si="3"/>
        <v>-6.6089334548769377E-2</v>
      </c>
    </row>
    <row r="33" spans="1:14" ht="15.75" x14ac:dyDescent="0.25">
      <c r="A33" s="2"/>
      <c r="B33" s="7" t="s">
        <v>29</v>
      </c>
      <c r="C33" s="55">
        <v>1682</v>
      </c>
      <c r="D33" s="62">
        <f t="shared" si="0"/>
        <v>151.90102050031606</v>
      </c>
      <c r="E33" s="2"/>
      <c r="F33" s="45">
        <v>11073</v>
      </c>
      <c r="G33" s="62">
        <v>1292</v>
      </c>
      <c r="H33" s="62">
        <v>2043</v>
      </c>
      <c r="I33" s="82">
        <v>1835</v>
      </c>
      <c r="J33" s="62">
        <v>1682</v>
      </c>
      <c r="K33" s="58"/>
      <c r="L33" s="84">
        <f t="shared" si="1"/>
        <v>-8.3378746594005446E-2</v>
      </c>
      <c r="M33" s="97">
        <f t="shared" si="2"/>
        <v>-0.17670093000489476</v>
      </c>
      <c r="N33" s="97">
        <f t="shared" si="3"/>
        <v>-5.8900310001631588E-2</v>
      </c>
    </row>
    <row r="34" spans="1:14" ht="15.75" x14ac:dyDescent="0.25">
      <c r="A34" s="2"/>
      <c r="B34" s="7" t="s">
        <v>30</v>
      </c>
      <c r="C34" s="55">
        <v>4437</v>
      </c>
      <c r="D34" s="62">
        <f t="shared" si="0"/>
        <v>150.56500050900945</v>
      </c>
      <c r="E34" s="2"/>
      <c r="F34" s="45">
        <v>29469</v>
      </c>
      <c r="G34" s="62">
        <v>3476</v>
      </c>
      <c r="H34" s="62">
        <v>5252</v>
      </c>
      <c r="I34" s="82">
        <v>4818</v>
      </c>
      <c r="J34" s="62">
        <v>4437</v>
      </c>
      <c r="K34" s="58"/>
      <c r="L34" s="84">
        <f t="shared" si="1"/>
        <v>-7.9078455790784555E-2</v>
      </c>
      <c r="M34" s="97">
        <f t="shared" si="2"/>
        <v>-0.15517897943640518</v>
      </c>
      <c r="N34" s="97">
        <f t="shared" si="3"/>
        <v>-5.172632647880173E-2</v>
      </c>
    </row>
    <row r="35" spans="1:14" ht="15.75" x14ac:dyDescent="0.25">
      <c r="A35" s="2"/>
      <c r="B35" s="7" t="s">
        <v>31</v>
      </c>
      <c r="C35" s="55">
        <v>4043</v>
      </c>
      <c r="D35" s="62">
        <f t="shared" si="0"/>
        <v>131.54384252480887</v>
      </c>
      <c r="E35" s="2"/>
      <c r="F35" s="45">
        <v>30735</v>
      </c>
      <c r="G35" s="62">
        <v>3667</v>
      </c>
      <c r="H35" s="62">
        <v>4769</v>
      </c>
      <c r="I35" s="82">
        <v>4337</v>
      </c>
      <c r="J35" s="62">
        <v>4043</v>
      </c>
      <c r="K35" s="58"/>
      <c r="L35" s="84">
        <f t="shared" si="1"/>
        <v>-6.7788794097302277E-2</v>
      </c>
      <c r="M35" s="97">
        <f t="shared" si="2"/>
        <v>-0.15223317257286642</v>
      </c>
      <c r="N35" s="97">
        <f t="shared" si="3"/>
        <v>-5.074439085762214E-2</v>
      </c>
    </row>
    <row r="36" spans="1:14" ht="15.75" x14ac:dyDescent="0.25">
      <c r="A36" s="2"/>
      <c r="B36" s="7" t="s">
        <v>32</v>
      </c>
      <c r="C36" s="55">
        <v>12202</v>
      </c>
      <c r="D36" s="62">
        <f t="shared" si="0"/>
        <v>142.81367041198502</v>
      </c>
      <c r="E36" s="2"/>
      <c r="F36" s="45">
        <v>85440</v>
      </c>
      <c r="G36" s="62">
        <v>9399</v>
      </c>
      <c r="H36" s="62">
        <v>15140</v>
      </c>
      <c r="I36" s="82">
        <v>13521</v>
      </c>
      <c r="J36" s="62">
        <v>12202</v>
      </c>
      <c r="K36" s="58"/>
      <c r="L36" s="84">
        <f t="shared" si="1"/>
        <v>-9.7551956216256189E-2</v>
      </c>
      <c r="M36" s="97">
        <f t="shared" si="2"/>
        <v>-0.1940554821664465</v>
      </c>
      <c r="N36" s="97">
        <f t="shared" si="3"/>
        <v>-6.4685160722148832E-2</v>
      </c>
    </row>
    <row r="37" spans="1:14" ht="15.75" x14ac:dyDescent="0.25">
      <c r="A37" s="2"/>
      <c r="B37" s="7" t="s">
        <v>33</v>
      </c>
      <c r="C37" s="55">
        <v>6130</v>
      </c>
      <c r="D37" s="62">
        <f t="shared" si="0"/>
        <v>163.44487401679774</v>
      </c>
      <c r="E37" s="2"/>
      <c r="F37" s="45">
        <v>37505</v>
      </c>
      <c r="G37" s="62">
        <v>5206</v>
      </c>
      <c r="H37" s="62">
        <v>6944</v>
      </c>
      <c r="I37" s="82">
        <v>6449</v>
      </c>
      <c r="J37" s="62">
        <v>6130</v>
      </c>
      <c r="K37" s="58"/>
      <c r="L37" s="84">
        <f t="shared" si="1"/>
        <v>-4.9465033338502093E-2</v>
      </c>
      <c r="M37" s="97">
        <f t="shared" si="2"/>
        <v>-0.11722350230414746</v>
      </c>
      <c r="N37" s="97">
        <f t="shared" si="3"/>
        <v>-3.9074500768049157E-2</v>
      </c>
    </row>
    <row r="38" spans="1:14" ht="15.75" x14ac:dyDescent="0.25">
      <c r="A38" s="2"/>
      <c r="B38" s="7" t="s">
        <v>34</v>
      </c>
      <c r="C38" s="55">
        <v>661</v>
      </c>
      <c r="D38" s="62">
        <f t="shared" si="0"/>
        <v>124.36500470366886</v>
      </c>
      <c r="E38" s="2"/>
      <c r="F38" s="45">
        <v>5315</v>
      </c>
      <c r="G38" s="62">
        <v>520</v>
      </c>
      <c r="H38" s="62">
        <v>876</v>
      </c>
      <c r="I38" s="82">
        <v>718</v>
      </c>
      <c r="J38" s="62">
        <v>661</v>
      </c>
      <c r="K38" s="58"/>
      <c r="L38" s="84">
        <f t="shared" si="1"/>
        <v>-7.9387186629526457E-2</v>
      </c>
      <c r="M38" s="97">
        <f t="shared" si="2"/>
        <v>-0.2454337899543379</v>
      </c>
      <c r="N38" s="97">
        <f t="shared" si="3"/>
        <v>-8.1811263318112629E-2</v>
      </c>
    </row>
    <row r="39" spans="1:14" ht="15.75" x14ac:dyDescent="0.25">
      <c r="A39" s="2"/>
      <c r="B39" s="7" t="s">
        <v>35</v>
      </c>
      <c r="C39" s="55">
        <v>4166</v>
      </c>
      <c r="D39" s="62">
        <f t="shared" si="0"/>
        <v>160.68811231967911</v>
      </c>
      <c r="E39" s="2"/>
      <c r="F39" s="45">
        <v>25926</v>
      </c>
      <c r="G39" s="62">
        <v>3346</v>
      </c>
      <c r="H39" s="62">
        <v>4843</v>
      </c>
      <c r="I39" s="82">
        <v>4415</v>
      </c>
      <c r="J39" s="62">
        <v>4166</v>
      </c>
      <c r="K39" s="58"/>
      <c r="L39" s="84">
        <f t="shared" si="1"/>
        <v>-5.6398640996602495E-2</v>
      </c>
      <c r="M39" s="97">
        <f t="shared" si="2"/>
        <v>-0.13978938674375388</v>
      </c>
      <c r="N39" s="97">
        <f t="shared" si="3"/>
        <v>-4.6596462247917962E-2</v>
      </c>
    </row>
    <row r="40" spans="1:14" x14ac:dyDescent="0.25">
      <c r="A40" s="2"/>
      <c r="B40" s="2"/>
      <c r="C40" s="2"/>
      <c r="D40" s="2"/>
      <c r="E40" s="2"/>
      <c r="F40" s="4"/>
      <c r="G40" s="56"/>
      <c r="H40" s="58"/>
      <c r="I40" s="58"/>
      <c r="J40" s="56"/>
      <c r="K40" s="56"/>
      <c r="L40" s="56"/>
    </row>
    <row r="41" spans="1:14" x14ac:dyDescent="0.25">
      <c r="A41" s="2"/>
      <c r="B41" s="2"/>
      <c r="C41" s="10" t="s">
        <v>49</v>
      </c>
      <c r="D41" s="2"/>
      <c r="E41" s="2"/>
      <c r="G41" s="56"/>
      <c r="H41" s="62"/>
      <c r="I41" s="70"/>
      <c r="J41" s="62"/>
      <c r="K41" s="56"/>
      <c r="L41" s="56"/>
    </row>
    <row r="42" spans="1:14" x14ac:dyDescent="0.25">
      <c r="A42" s="2"/>
      <c r="B42" s="2"/>
      <c r="C42" s="2"/>
      <c r="D42" s="10" t="s">
        <v>50</v>
      </c>
      <c r="E42" s="2"/>
      <c r="G42" s="56"/>
      <c r="H42" s="56"/>
      <c r="J42" s="56"/>
      <c r="K42" s="56"/>
      <c r="L42" s="56"/>
    </row>
    <row r="44" spans="1:14" s="56" customFormat="1" ht="21" x14ac:dyDescent="0.35">
      <c r="B44" s="53" t="s">
        <v>73</v>
      </c>
      <c r="D44" s="60"/>
      <c r="F44" s="1"/>
      <c r="G44" s="64"/>
      <c r="I44" s="71"/>
    </row>
    <row r="45" spans="1:14" s="56" customFormat="1" ht="15" customHeight="1" x14ac:dyDescent="0.25">
      <c r="F45" s="57"/>
      <c r="G45" s="64"/>
      <c r="I45" s="71"/>
    </row>
    <row r="46" spans="1:14" s="56" customFormat="1" ht="47.25" x14ac:dyDescent="0.25">
      <c r="A46" s="66"/>
      <c r="B46" s="63" t="s">
        <v>0</v>
      </c>
      <c r="C46" s="65" t="s">
        <v>74</v>
      </c>
      <c r="D46" s="65" t="s">
        <v>83</v>
      </c>
      <c r="E46" s="66"/>
      <c r="F46" s="5" t="s">
        <v>48</v>
      </c>
      <c r="G46" s="65">
        <v>2001</v>
      </c>
      <c r="H46" s="65">
        <v>2010</v>
      </c>
      <c r="I46" s="86">
        <v>2012</v>
      </c>
      <c r="J46" s="94">
        <v>2013</v>
      </c>
      <c r="K46" s="65"/>
      <c r="L46" s="88" t="s">
        <v>80</v>
      </c>
      <c r="M46" s="96" t="s">
        <v>81</v>
      </c>
      <c r="N46" s="96" t="s">
        <v>82</v>
      </c>
    </row>
    <row r="47" spans="1:14" s="56" customFormat="1" ht="15.75" x14ac:dyDescent="0.25">
      <c r="B47" s="59" t="s">
        <v>1</v>
      </c>
      <c r="C47" s="67">
        <v>184788279</v>
      </c>
      <c r="D47" s="62">
        <f t="shared" ref="D47:D81" si="4">(C47/(F47/1000))</f>
        <v>1541.6633284785378</v>
      </c>
      <c r="F47" s="6">
        <v>119862927</v>
      </c>
      <c r="G47" s="68">
        <v>173806202</v>
      </c>
      <c r="H47" s="68">
        <v>174072932</v>
      </c>
      <c r="I47" s="85">
        <v>183519836</v>
      </c>
      <c r="J47" s="93">
        <v>184788279</v>
      </c>
      <c r="K47" s="58"/>
      <c r="L47" s="87">
        <f>(J47-I47)/I47</f>
        <v>6.9117487659481128E-3</v>
      </c>
      <c r="M47" s="97">
        <f>(J47-H47)/H47</f>
        <v>6.1556652587433869E-2</v>
      </c>
      <c r="N47" s="97">
        <f>M47/3</f>
        <v>2.0518884195811288E-2</v>
      </c>
    </row>
    <row r="48" spans="1:14" s="56" customFormat="1" ht="15.75" x14ac:dyDescent="0.25">
      <c r="B48" s="59" t="s">
        <v>2</v>
      </c>
      <c r="C48" s="67">
        <v>187778</v>
      </c>
      <c r="D48" s="62">
        <f t="shared" si="4"/>
        <v>40.377693935626375</v>
      </c>
      <c r="F48" s="6">
        <v>4650538</v>
      </c>
      <c r="G48" s="68">
        <v>7089964</v>
      </c>
      <c r="H48" s="68">
        <v>6582794</v>
      </c>
      <c r="I48" s="85">
        <v>6868761</v>
      </c>
      <c r="J48" s="93">
        <v>6970423</v>
      </c>
      <c r="K48" s="58"/>
      <c r="L48" s="97">
        <f t="shared" ref="L48:L81" si="5">(J48-I48)/I48</f>
        <v>1.4800631438479225E-2</v>
      </c>
      <c r="M48" s="97">
        <f t="shared" ref="M48:M81" si="6">(J48-H48)/H48</f>
        <v>5.8885178542728206E-2</v>
      </c>
      <c r="N48" s="97">
        <f t="shared" ref="N48:N81" si="7">M48/3</f>
        <v>1.962839284757607E-2</v>
      </c>
    </row>
    <row r="49" spans="2:14" s="56" customFormat="1" ht="15.75" x14ac:dyDescent="0.25">
      <c r="B49" s="59" t="s">
        <v>3</v>
      </c>
      <c r="C49" s="67">
        <v>33234</v>
      </c>
      <c r="D49" s="62">
        <f t="shared" si="4"/>
        <v>41.137399458829179</v>
      </c>
      <c r="F49" s="6">
        <v>807878</v>
      </c>
      <c r="G49" s="68">
        <v>925743</v>
      </c>
      <c r="H49" s="68">
        <v>899246</v>
      </c>
      <c r="I49" s="85">
        <v>917525</v>
      </c>
      <c r="J49" s="93">
        <v>919620</v>
      </c>
      <c r="K49" s="58"/>
      <c r="L49" s="97">
        <f t="shared" si="5"/>
        <v>2.2833165308847169E-3</v>
      </c>
      <c r="M49" s="97">
        <f t="shared" si="6"/>
        <v>2.265675910707415E-2</v>
      </c>
      <c r="N49" s="97">
        <f t="shared" si="7"/>
        <v>7.5522530356913831E-3</v>
      </c>
    </row>
    <row r="50" spans="2:14" s="56" customFormat="1" ht="15.75" x14ac:dyDescent="0.25">
      <c r="B50" s="61" t="s">
        <v>4</v>
      </c>
      <c r="C50" s="67">
        <v>599</v>
      </c>
      <c r="D50" s="62">
        <f t="shared" si="4"/>
        <v>53.644993730969013</v>
      </c>
      <c r="F50" s="45">
        <v>11166</v>
      </c>
      <c r="G50" s="68">
        <v>9336</v>
      </c>
      <c r="H50" s="68">
        <v>9808</v>
      </c>
      <c r="I50" s="85">
        <v>9698</v>
      </c>
      <c r="J50" s="93">
        <v>10018</v>
      </c>
      <c r="K50" s="58"/>
      <c r="L50" s="97">
        <f t="shared" si="5"/>
        <v>3.2996494122499484E-2</v>
      </c>
      <c r="M50" s="97">
        <f t="shared" si="6"/>
        <v>2.1411092985318108E-2</v>
      </c>
      <c r="N50" s="97">
        <f t="shared" si="7"/>
        <v>7.1370309951060357E-3</v>
      </c>
    </row>
    <row r="51" spans="2:14" s="56" customFormat="1" ht="15.75" x14ac:dyDescent="0.25">
      <c r="B51" s="61" t="s">
        <v>5</v>
      </c>
      <c r="C51" s="67">
        <v>1819</v>
      </c>
      <c r="D51" s="62">
        <f t="shared" si="4"/>
        <v>46.323885196220743</v>
      </c>
      <c r="F51" s="45">
        <v>39267</v>
      </c>
      <c r="G51" s="68">
        <v>47495</v>
      </c>
      <c r="H51" s="68">
        <v>44344</v>
      </c>
      <c r="I51" s="85">
        <v>44910</v>
      </c>
      <c r="J51" s="93">
        <v>45410</v>
      </c>
      <c r="K51" s="58"/>
      <c r="L51" s="97">
        <f t="shared" si="5"/>
        <v>1.1133377866844801E-2</v>
      </c>
      <c r="M51" s="97">
        <f t="shared" si="6"/>
        <v>2.4039328883276204E-2</v>
      </c>
      <c r="N51" s="97">
        <f t="shared" si="7"/>
        <v>8.0131096277587348E-3</v>
      </c>
    </row>
    <row r="52" spans="2:14" s="56" customFormat="1" ht="15.75" x14ac:dyDescent="0.25">
      <c r="B52" s="61" t="s">
        <v>6</v>
      </c>
      <c r="C52" s="67">
        <v>883</v>
      </c>
      <c r="D52" s="62">
        <f t="shared" si="4"/>
        <v>36.745734498543484</v>
      </c>
      <c r="F52" s="45">
        <v>24030</v>
      </c>
      <c r="G52" s="68">
        <v>33081</v>
      </c>
      <c r="H52" s="68">
        <v>26287</v>
      </c>
      <c r="I52" s="85">
        <v>28468</v>
      </c>
      <c r="J52" s="93">
        <v>29086</v>
      </c>
      <c r="K52" s="58"/>
      <c r="L52" s="97">
        <f t="shared" si="5"/>
        <v>2.1708585077982297E-2</v>
      </c>
      <c r="M52" s="97">
        <f t="shared" si="6"/>
        <v>0.10647848746528703</v>
      </c>
      <c r="N52" s="97">
        <f t="shared" si="7"/>
        <v>3.5492829155095676E-2</v>
      </c>
    </row>
    <row r="53" spans="2:14" s="56" customFormat="1" ht="15.75" x14ac:dyDescent="0.25">
      <c r="B53" s="61" t="s">
        <v>7</v>
      </c>
      <c r="C53" s="67">
        <v>1018</v>
      </c>
      <c r="D53" s="62">
        <f t="shared" si="4"/>
        <v>35.345994930731571</v>
      </c>
      <c r="F53" s="45">
        <v>28801</v>
      </c>
      <c r="G53" s="68">
        <v>31077</v>
      </c>
      <c r="H53" s="68">
        <v>30089</v>
      </c>
      <c r="I53" s="85">
        <v>31183</v>
      </c>
      <c r="J53" s="93">
        <v>32545</v>
      </c>
      <c r="K53" s="58"/>
      <c r="L53" s="97">
        <f t="shared" si="5"/>
        <v>4.3677644870602571E-2</v>
      </c>
      <c r="M53" s="97">
        <f t="shared" si="6"/>
        <v>8.1624513941972149E-2</v>
      </c>
      <c r="N53" s="97">
        <f t="shared" si="7"/>
        <v>2.7208171313990715E-2</v>
      </c>
    </row>
    <row r="54" spans="2:14" s="56" customFormat="1" ht="15.75" x14ac:dyDescent="0.25">
      <c r="B54" s="61" t="s">
        <v>8</v>
      </c>
      <c r="C54" s="67">
        <v>940</v>
      </c>
      <c r="D54" s="62">
        <f t="shared" si="4"/>
        <v>54.800909461901711</v>
      </c>
      <c r="F54" s="45">
        <v>17153</v>
      </c>
      <c r="G54" s="68">
        <v>11811</v>
      </c>
      <c r="H54" s="68">
        <v>11994</v>
      </c>
      <c r="I54" s="85">
        <v>11769</v>
      </c>
      <c r="J54" s="93">
        <v>11672</v>
      </c>
      <c r="K54" s="58"/>
      <c r="L54" s="97">
        <f t="shared" si="5"/>
        <v>-8.2419916730393401E-3</v>
      </c>
      <c r="M54" s="97">
        <f t="shared" si="6"/>
        <v>-2.6846756711689179E-2</v>
      </c>
      <c r="N54" s="97">
        <f t="shared" si="7"/>
        <v>-8.9489189038963936E-3</v>
      </c>
    </row>
    <row r="55" spans="2:14" s="56" customFormat="1" ht="15.75" x14ac:dyDescent="0.25">
      <c r="B55" s="61" t="s">
        <v>9</v>
      </c>
      <c r="C55" s="67">
        <v>584</v>
      </c>
      <c r="D55" s="62">
        <f t="shared" si="4"/>
        <v>51.008821731155557</v>
      </c>
      <c r="F55" s="45">
        <v>11449</v>
      </c>
      <c r="G55" s="68">
        <v>10164</v>
      </c>
      <c r="H55" s="68">
        <v>9757</v>
      </c>
      <c r="I55" s="85">
        <v>9945</v>
      </c>
      <c r="J55" s="93">
        <v>9818</v>
      </c>
      <c r="K55" s="58"/>
      <c r="L55" s="97">
        <f t="shared" si="5"/>
        <v>-1.2770236299648064E-2</v>
      </c>
      <c r="M55" s="97">
        <f t="shared" si="6"/>
        <v>6.2519216972430052E-3</v>
      </c>
      <c r="N55" s="97">
        <f t="shared" si="7"/>
        <v>2.0839738990810017E-3</v>
      </c>
    </row>
    <row r="56" spans="2:14" s="56" customFormat="1" ht="15.75" x14ac:dyDescent="0.25">
      <c r="B56" s="61" t="s">
        <v>10</v>
      </c>
      <c r="C56" s="67">
        <v>3431</v>
      </c>
      <c r="D56" s="62">
        <f t="shared" si="4"/>
        <v>44.629152683472512</v>
      </c>
      <c r="F56" s="45">
        <v>76878</v>
      </c>
      <c r="G56" s="68">
        <v>77905</v>
      </c>
      <c r="H56" s="68">
        <v>81339</v>
      </c>
      <c r="I56" s="85">
        <v>82104</v>
      </c>
      <c r="J56" s="93">
        <v>83666</v>
      </c>
      <c r="K56" s="58"/>
      <c r="L56" s="97">
        <f t="shared" si="5"/>
        <v>1.9024651661307609E-2</v>
      </c>
      <c r="M56" s="97">
        <f t="shared" si="6"/>
        <v>2.8608662511218481E-2</v>
      </c>
      <c r="N56" s="97">
        <f t="shared" si="7"/>
        <v>9.5362208370728275E-3</v>
      </c>
    </row>
    <row r="57" spans="2:14" s="56" customFormat="1" ht="15.75" x14ac:dyDescent="0.25">
      <c r="B57" s="61" t="s">
        <v>11</v>
      </c>
      <c r="C57" s="67">
        <v>1794</v>
      </c>
      <c r="D57" s="62">
        <f t="shared" si="4"/>
        <v>42.125531265409627</v>
      </c>
      <c r="F57" s="45">
        <v>42587</v>
      </c>
      <c r="G57" s="68">
        <v>43281</v>
      </c>
      <c r="H57" s="68">
        <v>44765</v>
      </c>
      <c r="I57" s="85">
        <v>46392</v>
      </c>
      <c r="J57" s="93">
        <v>45403</v>
      </c>
      <c r="K57" s="58"/>
      <c r="L57" s="97">
        <f t="shared" si="5"/>
        <v>-2.131833074668046E-2</v>
      </c>
      <c r="M57" s="97">
        <f t="shared" si="6"/>
        <v>1.4252205964481179E-2</v>
      </c>
      <c r="N57" s="97">
        <f t="shared" si="7"/>
        <v>4.7507353214937265E-3</v>
      </c>
    </row>
    <row r="58" spans="2:14" s="56" customFormat="1" ht="15.75" x14ac:dyDescent="0.25">
      <c r="B58" s="61" t="s">
        <v>12</v>
      </c>
      <c r="C58" s="67">
        <v>618</v>
      </c>
      <c r="D58" s="62">
        <f t="shared" si="4"/>
        <v>41.95804195804196</v>
      </c>
      <c r="F58" s="45">
        <v>14729</v>
      </c>
      <c r="G58" s="68">
        <v>16802</v>
      </c>
      <c r="H58" s="68">
        <v>15268</v>
      </c>
      <c r="I58" s="85">
        <v>15209</v>
      </c>
      <c r="J58" s="93">
        <v>15674</v>
      </c>
      <c r="K58" s="58"/>
      <c r="L58" s="97">
        <f t="shared" si="5"/>
        <v>3.0574002235518444E-2</v>
      </c>
      <c r="M58" s="97">
        <f t="shared" si="6"/>
        <v>2.6591564055541E-2</v>
      </c>
      <c r="N58" s="97">
        <f t="shared" si="7"/>
        <v>8.8638546851803335E-3</v>
      </c>
    </row>
    <row r="59" spans="2:14" s="56" customFormat="1" ht="15.75" x14ac:dyDescent="0.25">
      <c r="B59" s="61" t="s">
        <v>13</v>
      </c>
      <c r="C59" s="67">
        <v>544</v>
      </c>
      <c r="D59" s="62">
        <f t="shared" si="4"/>
        <v>45.126503525508092</v>
      </c>
      <c r="F59" s="45">
        <v>12055</v>
      </c>
      <c r="G59" s="68">
        <v>16355</v>
      </c>
      <c r="H59" s="68">
        <v>14963</v>
      </c>
      <c r="I59" s="85">
        <v>15663</v>
      </c>
      <c r="J59" s="93">
        <v>15979</v>
      </c>
      <c r="K59" s="58"/>
      <c r="L59" s="97">
        <f t="shared" si="5"/>
        <v>2.0174934559152143E-2</v>
      </c>
      <c r="M59" s="97">
        <f t="shared" si="6"/>
        <v>6.7900822027668242E-2</v>
      </c>
      <c r="N59" s="97">
        <f t="shared" si="7"/>
        <v>2.2633607342556081E-2</v>
      </c>
    </row>
    <row r="60" spans="2:14" s="56" customFormat="1" ht="15.75" x14ac:dyDescent="0.25">
      <c r="B60" s="61" t="s">
        <v>14</v>
      </c>
      <c r="C60" s="67">
        <v>745</v>
      </c>
      <c r="D60" s="62">
        <f t="shared" si="4"/>
        <v>45.925286647762292</v>
      </c>
      <c r="F60" s="45">
        <v>16222</v>
      </c>
      <c r="G60" s="68">
        <v>22724</v>
      </c>
      <c r="H60" s="68">
        <v>26531</v>
      </c>
      <c r="I60" s="85">
        <v>26833</v>
      </c>
      <c r="J60" s="93">
        <v>21436</v>
      </c>
      <c r="K60" s="58"/>
      <c r="L60" s="97">
        <f t="shared" si="5"/>
        <v>-0.20113293332836432</v>
      </c>
      <c r="M60" s="97">
        <f t="shared" si="6"/>
        <v>-0.19203950096113981</v>
      </c>
      <c r="N60" s="97">
        <f t="shared" si="7"/>
        <v>-6.4013166987046607E-2</v>
      </c>
    </row>
    <row r="61" spans="2:14" s="56" customFormat="1" ht="15.75" x14ac:dyDescent="0.25">
      <c r="B61" s="61" t="s">
        <v>15</v>
      </c>
      <c r="C61" s="67">
        <v>288</v>
      </c>
      <c r="D61" s="62">
        <f t="shared" si="4"/>
        <v>42.95302013422819</v>
      </c>
      <c r="F61" s="45">
        <v>6705</v>
      </c>
      <c r="G61" s="68">
        <v>6064</v>
      </c>
      <c r="H61" s="68">
        <v>6209</v>
      </c>
      <c r="I61" s="85">
        <v>6278</v>
      </c>
      <c r="J61" s="93">
        <v>6834</v>
      </c>
      <c r="K61" s="58"/>
      <c r="L61" s="97">
        <f t="shared" si="5"/>
        <v>8.8563236699585851E-2</v>
      </c>
      <c r="M61" s="97">
        <f t="shared" si="6"/>
        <v>0.10066033177645353</v>
      </c>
      <c r="N61" s="97">
        <f t="shared" si="7"/>
        <v>3.3553443925484511E-2</v>
      </c>
    </row>
    <row r="62" spans="2:14" s="56" customFormat="1" ht="15.75" x14ac:dyDescent="0.25">
      <c r="B62" s="61" t="s">
        <v>16</v>
      </c>
      <c r="C62" s="67">
        <v>920</v>
      </c>
      <c r="D62" s="62">
        <f t="shared" si="4"/>
        <v>54.801048367881819</v>
      </c>
      <c r="F62" s="45">
        <v>16788</v>
      </c>
      <c r="G62" s="68">
        <v>15466</v>
      </c>
      <c r="H62" s="68">
        <v>15349</v>
      </c>
      <c r="I62" s="85">
        <v>17153</v>
      </c>
      <c r="J62" s="93">
        <v>17067</v>
      </c>
      <c r="K62" s="58"/>
      <c r="L62" s="97">
        <f t="shared" si="5"/>
        <v>-5.0137002273654757E-3</v>
      </c>
      <c r="M62" s="97">
        <f t="shared" si="6"/>
        <v>0.11192911590331618</v>
      </c>
      <c r="N62" s="97">
        <f t="shared" si="7"/>
        <v>3.7309705301105396E-2</v>
      </c>
    </row>
    <row r="63" spans="2:14" s="56" customFormat="1" ht="15.75" x14ac:dyDescent="0.25">
      <c r="B63" s="61" t="s">
        <v>17</v>
      </c>
      <c r="C63" s="67">
        <v>533</v>
      </c>
      <c r="D63" s="62">
        <f t="shared" si="4"/>
        <v>46.367986080904743</v>
      </c>
      <c r="F63" s="45">
        <v>11495</v>
      </c>
      <c r="G63" s="68">
        <v>9229</v>
      </c>
      <c r="H63" s="68">
        <v>9487</v>
      </c>
      <c r="I63" s="85">
        <v>9893</v>
      </c>
      <c r="J63" s="93">
        <v>10178</v>
      </c>
      <c r="K63" s="58"/>
      <c r="L63" s="97">
        <f t="shared" si="5"/>
        <v>2.8808248256342869E-2</v>
      </c>
      <c r="M63" s="97">
        <f t="shared" si="6"/>
        <v>7.2836513123221244E-2</v>
      </c>
      <c r="N63" s="97">
        <f t="shared" si="7"/>
        <v>2.4278837707740416E-2</v>
      </c>
    </row>
    <row r="64" spans="2:14" s="56" customFormat="1" ht="15.75" x14ac:dyDescent="0.25">
      <c r="B64" s="61" t="s">
        <v>18</v>
      </c>
      <c r="C64" s="67">
        <v>648</v>
      </c>
      <c r="D64" s="62">
        <f t="shared" si="4"/>
        <v>50.088892324341039</v>
      </c>
      <c r="F64" s="45">
        <v>12937</v>
      </c>
      <c r="G64" s="68">
        <v>17805</v>
      </c>
      <c r="H64" s="68">
        <v>18155</v>
      </c>
      <c r="I64" s="85">
        <v>17561</v>
      </c>
      <c r="J64" s="93">
        <v>18183</v>
      </c>
      <c r="K64" s="58"/>
      <c r="L64" s="97">
        <f t="shared" si="5"/>
        <v>3.5419395250839932E-2</v>
      </c>
      <c r="M64" s="97">
        <f t="shared" si="6"/>
        <v>1.5422748554117323E-3</v>
      </c>
      <c r="N64" s="97">
        <f t="shared" si="7"/>
        <v>5.1409161847057743E-4</v>
      </c>
    </row>
    <row r="65" spans="2:14" s="56" customFormat="1" ht="15.75" x14ac:dyDescent="0.25">
      <c r="B65" s="61" t="s">
        <v>19</v>
      </c>
      <c r="C65" s="67">
        <v>522</v>
      </c>
      <c r="D65" s="62">
        <f t="shared" si="4"/>
        <v>39.954075774971301</v>
      </c>
      <c r="F65" s="45">
        <v>13065</v>
      </c>
      <c r="G65" s="68">
        <v>13416</v>
      </c>
      <c r="H65" s="68">
        <v>13213</v>
      </c>
      <c r="I65" s="85">
        <v>13109</v>
      </c>
      <c r="J65" s="93">
        <v>13546</v>
      </c>
      <c r="K65" s="58"/>
      <c r="L65" s="97">
        <f t="shared" si="5"/>
        <v>3.3335876115645736E-2</v>
      </c>
      <c r="M65" s="97">
        <f t="shared" si="6"/>
        <v>2.5202452130477559E-2</v>
      </c>
      <c r="N65" s="97">
        <f t="shared" si="7"/>
        <v>8.4008173768258532E-3</v>
      </c>
    </row>
    <row r="66" spans="2:14" s="56" customFormat="1" ht="15.75" x14ac:dyDescent="0.25">
      <c r="B66" s="61" t="s">
        <v>20</v>
      </c>
      <c r="C66" s="67">
        <v>852</v>
      </c>
      <c r="D66" s="62">
        <f t="shared" si="4"/>
        <v>29.510581552422849</v>
      </c>
      <c r="F66" s="45">
        <v>28871</v>
      </c>
      <c r="G66" s="68">
        <v>34050</v>
      </c>
      <c r="H66" s="68">
        <v>32147</v>
      </c>
      <c r="I66" s="85">
        <v>32176</v>
      </c>
      <c r="J66" s="93">
        <v>32398</v>
      </c>
      <c r="K66" s="58"/>
      <c r="L66" s="97">
        <f t="shared" si="5"/>
        <v>6.8995524614619596E-3</v>
      </c>
      <c r="M66" s="97">
        <f t="shared" si="6"/>
        <v>7.8078825395837869E-3</v>
      </c>
      <c r="N66" s="97">
        <f t="shared" si="7"/>
        <v>2.6026275131945955E-3</v>
      </c>
    </row>
    <row r="67" spans="2:14" s="56" customFormat="1" ht="15.75" x14ac:dyDescent="0.25">
      <c r="B67" s="61" t="s">
        <v>21</v>
      </c>
      <c r="C67" s="67">
        <v>675</v>
      </c>
      <c r="D67" s="62">
        <f t="shared" si="4"/>
        <v>27.045436333039508</v>
      </c>
      <c r="F67" s="45">
        <v>24958</v>
      </c>
      <c r="G67" s="68">
        <v>16588</v>
      </c>
      <c r="H67" s="68">
        <v>20263</v>
      </c>
      <c r="I67" s="85">
        <v>20360</v>
      </c>
      <c r="J67" s="93">
        <v>22073</v>
      </c>
      <c r="K67" s="58"/>
      <c r="L67" s="97">
        <f t="shared" si="5"/>
        <v>8.4135559921414541E-2</v>
      </c>
      <c r="M67" s="97">
        <f t="shared" si="6"/>
        <v>8.9325371366530126E-2</v>
      </c>
      <c r="N67" s="97">
        <f t="shared" si="7"/>
        <v>2.9775123788843377E-2</v>
      </c>
    </row>
    <row r="68" spans="2:14" s="56" customFormat="1" ht="15.75" x14ac:dyDescent="0.25">
      <c r="B68" s="61" t="s">
        <v>22</v>
      </c>
      <c r="C68" s="67">
        <v>3796</v>
      </c>
      <c r="D68" s="62">
        <f t="shared" si="4"/>
        <v>38.644392185607103</v>
      </c>
      <c r="F68" s="45">
        <v>98229</v>
      </c>
      <c r="G68" s="68">
        <v>121878</v>
      </c>
      <c r="H68" s="68">
        <v>121348</v>
      </c>
      <c r="I68" s="85">
        <v>124200</v>
      </c>
      <c r="J68" s="93">
        <v>124366</v>
      </c>
      <c r="K68" s="58"/>
      <c r="L68" s="97">
        <f t="shared" si="5"/>
        <v>1.3365539452495974E-3</v>
      </c>
      <c r="M68" s="97">
        <f t="shared" si="6"/>
        <v>2.4870620034940831E-2</v>
      </c>
      <c r="N68" s="97">
        <f t="shared" si="7"/>
        <v>8.2902066783136098E-3</v>
      </c>
    </row>
    <row r="69" spans="2:14" s="56" customFormat="1" ht="15.75" x14ac:dyDescent="0.25">
      <c r="B69" s="61" t="s">
        <v>23</v>
      </c>
      <c r="C69" s="67">
        <v>371</v>
      </c>
      <c r="D69" s="62">
        <f t="shared" si="4"/>
        <v>38.46951472418084</v>
      </c>
      <c r="F69" s="45">
        <v>9644</v>
      </c>
      <c r="G69" s="68">
        <v>6252</v>
      </c>
      <c r="H69" s="68">
        <v>6344</v>
      </c>
      <c r="I69" s="85">
        <v>6350</v>
      </c>
      <c r="J69" s="93">
        <v>6302</v>
      </c>
      <c r="K69" s="58"/>
      <c r="L69" s="97">
        <f t="shared" si="5"/>
        <v>-7.5590551181102363E-3</v>
      </c>
      <c r="M69" s="97">
        <f t="shared" si="6"/>
        <v>-6.6204287515762928E-3</v>
      </c>
      <c r="N69" s="97">
        <f t="shared" si="7"/>
        <v>-2.2068095838587644E-3</v>
      </c>
    </row>
    <row r="70" spans="2:14" s="56" customFormat="1" ht="15.75" x14ac:dyDescent="0.25">
      <c r="B70" s="61" t="s">
        <v>24</v>
      </c>
      <c r="C70" s="67">
        <v>299</v>
      </c>
      <c r="D70" s="62">
        <f t="shared" si="4"/>
        <v>48.413212435233156</v>
      </c>
      <c r="F70" s="45">
        <v>6176</v>
      </c>
      <c r="G70" s="68">
        <v>7526</v>
      </c>
      <c r="H70" s="68">
        <v>6545</v>
      </c>
      <c r="I70" s="85">
        <v>7702</v>
      </c>
      <c r="J70" s="93">
        <v>7888</v>
      </c>
      <c r="K70" s="58"/>
      <c r="L70" s="97">
        <f t="shared" si="5"/>
        <v>2.4149571539859777E-2</v>
      </c>
      <c r="M70" s="97">
        <f t="shared" si="6"/>
        <v>0.20519480519480521</v>
      </c>
      <c r="N70" s="97">
        <f t="shared" si="7"/>
        <v>6.8398268398268403E-2</v>
      </c>
    </row>
    <row r="71" spans="2:14" s="56" customFormat="1" ht="15.75" x14ac:dyDescent="0.25">
      <c r="B71" s="61" t="s">
        <v>25</v>
      </c>
      <c r="C71" s="67">
        <v>288</v>
      </c>
      <c r="D71" s="62">
        <f t="shared" si="4"/>
        <v>47.298406963376578</v>
      </c>
      <c r="F71" s="45">
        <v>6089</v>
      </c>
      <c r="G71" s="68">
        <v>4755</v>
      </c>
      <c r="H71" s="68">
        <v>4342</v>
      </c>
      <c r="I71" s="85">
        <v>4602</v>
      </c>
      <c r="J71" s="93">
        <v>4791</v>
      </c>
      <c r="K71" s="58"/>
      <c r="L71" s="97">
        <f t="shared" si="5"/>
        <v>4.1069100391134289E-2</v>
      </c>
      <c r="M71" s="97">
        <f t="shared" si="6"/>
        <v>0.10340856748042376</v>
      </c>
      <c r="N71" s="97">
        <f t="shared" si="7"/>
        <v>3.446952249347459E-2</v>
      </c>
    </row>
    <row r="72" spans="2:14" s="56" customFormat="1" ht="15.75" x14ac:dyDescent="0.25">
      <c r="B72" s="61" t="s">
        <v>26</v>
      </c>
      <c r="C72" s="67">
        <v>1576</v>
      </c>
      <c r="D72" s="62">
        <f t="shared" si="4"/>
        <v>45.671892659460404</v>
      </c>
      <c r="F72" s="45">
        <v>34507</v>
      </c>
      <c r="G72" s="68">
        <v>45389</v>
      </c>
      <c r="H72" s="68">
        <v>46644</v>
      </c>
      <c r="I72" s="85">
        <v>49167</v>
      </c>
      <c r="J72" s="93">
        <v>49112</v>
      </c>
      <c r="K72" s="58"/>
      <c r="L72" s="97">
        <f t="shared" si="5"/>
        <v>-1.1186364838204487E-3</v>
      </c>
      <c r="M72" s="97">
        <f t="shared" si="6"/>
        <v>5.2911414115427491E-2</v>
      </c>
      <c r="N72" s="97">
        <f t="shared" si="7"/>
        <v>1.763713803847583E-2</v>
      </c>
    </row>
    <row r="73" spans="2:14" s="56" customFormat="1" ht="15.75" x14ac:dyDescent="0.25">
      <c r="B73" s="61" t="s">
        <v>27</v>
      </c>
      <c r="C73" s="67">
        <v>237</v>
      </c>
      <c r="D73" s="62">
        <f t="shared" si="4"/>
        <v>48.575527772084449</v>
      </c>
      <c r="F73" s="45">
        <v>4879</v>
      </c>
      <c r="G73" s="68">
        <v>4882</v>
      </c>
      <c r="H73" s="68">
        <v>4091</v>
      </c>
      <c r="I73" s="85">
        <v>4151</v>
      </c>
      <c r="J73" s="93">
        <v>4388</v>
      </c>
      <c r="K73" s="58"/>
      <c r="L73" s="97">
        <f t="shared" si="5"/>
        <v>5.7094675981691156E-2</v>
      </c>
      <c r="M73" s="97">
        <f t="shared" si="6"/>
        <v>7.2598386702517725E-2</v>
      </c>
      <c r="N73" s="97">
        <f t="shared" si="7"/>
        <v>2.4199462234172575E-2</v>
      </c>
    </row>
    <row r="74" spans="2:14" s="56" customFormat="1" ht="15.75" x14ac:dyDescent="0.25">
      <c r="B74" s="61" t="s">
        <v>28</v>
      </c>
      <c r="C74" s="67">
        <v>564</v>
      </c>
      <c r="D74" s="62">
        <f t="shared" si="4"/>
        <v>41.062977793957046</v>
      </c>
      <c r="F74" s="45">
        <v>13735</v>
      </c>
      <c r="G74" s="68">
        <v>12044</v>
      </c>
      <c r="H74" s="68">
        <v>9797</v>
      </c>
      <c r="I74" s="85">
        <v>9917</v>
      </c>
      <c r="J74" s="93">
        <v>10015</v>
      </c>
      <c r="K74" s="58"/>
      <c r="L74" s="97">
        <f t="shared" si="5"/>
        <v>9.8820207724110119E-3</v>
      </c>
      <c r="M74" s="97">
        <f t="shared" si="6"/>
        <v>2.2251709707053178E-2</v>
      </c>
      <c r="N74" s="97">
        <f t="shared" si="7"/>
        <v>7.417236569017726E-3</v>
      </c>
    </row>
    <row r="75" spans="2:14" s="56" customFormat="1" ht="15.75" x14ac:dyDescent="0.25">
      <c r="B75" s="61" t="s">
        <v>29</v>
      </c>
      <c r="C75" s="67">
        <v>450</v>
      </c>
      <c r="D75" s="62">
        <f t="shared" si="4"/>
        <v>40.6393931183961</v>
      </c>
      <c r="F75" s="45">
        <v>11073</v>
      </c>
      <c r="G75" s="68">
        <v>12631</v>
      </c>
      <c r="H75" s="68">
        <v>12584</v>
      </c>
      <c r="I75" s="85">
        <v>14076</v>
      </c>
      <c r="J75" s="93">
        <v>14292</v>
      </c>
      <c r="K75" s="58"/>
      <c r="L75" s="97">
        <f t="shared" si="5"/>
        <v>1.5345268542199489E-2</v>
      </c>
      <c r="M75" s="97">
        <f t="shared" si="6"/>
        <v>0.13572790845518118</v>
      </c>
      <c r="N75" s="97">
        <f t="shared" si="7"/>
        <v>4.5242636151727057E-2</v>
      </c>
    </row>
    <row r="76" spans="2:14" s="56" customFormat="1" ht="15.75" x14ac:dyDescent="0.25">
      <c r="B76" s="61" t="s">
        <v>30</v>
      </c>
      <c r="C76" s="67">
        <v>1229</v>
      </c>
      <c r="D76" s="62">
        <f t="shared" si="4"/>
        <v>41.704842376734874</v>
      </c>
      <c r="F76" s="45">
        <v>29469</v>
      </c>
      <c r="G76" s="68">
        <v>34208</v>
      </c>
      <c r="H76" s="68">
        <v>35485</v>
      </c>
      <c r="I76" s="85">
        <v>35835</v>
      </c>
      <c r="J76" s="93">
        <v>35486</v>
      </c>
      <c r="K76" s="58"/>
      <c r="L76" s="97">
        <f t="shared" si="5"/>
        <v>-9.7390819031672946E-3</v>
      </c>
      <c r="M76" s="97">
        <f t="shared" si="6"/>
        <v>2.8180921516133577E-5</v>
      </c>
      <c r="N76" s="97">
        <f t="shared" si="7"/>
        <v>9.3936405053778597E-6</v>
      </c>
    </row>
    <row r="77" spans="2:14" s="56" customFormat="1" ht="15.75" x14ac:dyDescent="0.25">
      <c r="B77" s="61" t="s">
        <v>31</v>
      </c>
      <c r="C77" s="67">
        <v>985</v>
      </c>
      <c r="D77" s="62">
        <f t="shared" si="4"/>
        <v>32.048153570847568</v>
      </c>
      <c r="F77" s="45">
        <v>30735</v>
      </c>
      <c r="G77" s="68">
        <v>32280</v>
      </c>
      <c r="H77" s="68">
        <v>34122</v>
      </c>
      <c r="I77" s="85">
        <v>31613</v>
      </c>
      <c r="J77" s="93">
        <v>31627</v>
      </c>
      <c r="K77" s="58"/>
      <c r="L77" s="97">
        <f t="shared" si="5"/>
        <v>4.4285578717616168E-4</v>
      </c>
      <c r="M77" s="97">
        <f t="shared" si="6"/>
        <v>-7.311998124377235E-2</v>
      </c>
      <c r="N77" s="97">
        <f t="shared" si="7"/>
        <v>-2.4373327081257449E-2</v>
      </c>
    </row>
    <row r="78" spans="2:14" s="56" customFormat="1" ht="15.75" x14ac:dyDescent="0.25">
      <c r="B78" s="61" t="s">
        <v>32</v>
      </c>
      <c r="C78" s="67">
        <v>3149</v>
      </c>
      <c r="D78" s="62">
        <f t="shared" si="4"/>
        <v>36.856273408239701</v>
      </c>
      <c r="F78" s="45">
        <v>85440</v>
      </c>
      <c r="G78" s="68">
        <v>124600</v>
      </c>
      <c r="H78" s="68">
        <v>106003</v>
      </c>
      <c r="I78" s="85">
        <v>107844</v>
      </c>
      <c r="J78" s="93">
        <v>104974</v>
      </c>
      <c r="K78" s="58"/>
      <c r="L78" s="97">
        <f t="shared" si="5"/>
        <v>-2.6612514372612292E-2</v>
      </c>
      <c r="M78" s="97">
        <f t="shared" si="6"/>
        <v>-9.707272435685782E-3</v>
      </c>
      <c r="N78" s="97">
        <f t="shared" si="7"/>
        <v>-3.2357574785619272E-3</v>
      </c>
    </row>
    <row r="79" spans="2:14" s="56" customFormat="1" ht="15.75" x14ac:dyDescent="0.25">
      <c r="B79" s="61" t="s">
        <v>33</v>
      </c>
      <c r="C79" s="67">
        <v>1599</v>
      </c>
      <c r="D79" s="62">
        <f t="shared" si="4"/>
        <v>42.634315424610051</v>
      </c>
      <c r="F79" s="45">
        <v>37505</v>
      </c>
      <c r="G79" s="68">
        <v>48959</v>
      </c>
      <c r="H79" s="68">
        <v>46463</v>
      </c>
      <c r="I79" s="85">
        <v>47027</v>
      </c>
      <c r="J79" s="93">
        <v>47552</v>
      </c>
      <c r="K79" s="58"/>
      <c r="L79" s="97">
        <f t="shared" si="5"/>
        <v>1.1163799519425012E-2</v>
      </c>
      <c r="M79" s="97">
        <f t="shared" si="6"/>
        <v>2.3438004433635366E-2</v>
      </c>
      <c r="N79" s="97">
        <f t="shared" si="7"/>
        <v>7.8126681445451224E-3</v>
      </c>
    </row>
    <row r="80" spans="2:14" s="56" customFormat="1" ht="15.75" x14ac:dyDescent="0.25">
      <c r="B80" s="61" t="s">
        <v>34</v>
      </c>
      <c r="C80" s="67">
        <v>194</v>
      </c>
      <c r="D80" s="62">
        <f t="shared" si="4"/>
        <v>36.500470366886169</v>
      </c>
      <c r="F80" s="45">
        <v>5315</v>
      </c>
      <c r="G80" s="68">
        <v>3592</v>
      </c>
      <c r="H80" s="68">
        <v>4299</v>
      </c>
      <c r="I80" s="85">
        <v>4170</v>
      </c>
      <c r="J80" s="93">
        <v>4292</v>
      </c>
      <c r="K80" s="58"/>
      <c r="L80" s="97">
        <f t="shared" si="5"/>
        <v>2.9256594724220625E-2</v>
      </c>
      <c r="M80" s="97">
        <f t="shared" si="6"/>
        <v>-1.6282856478250756E-3</v>
      </c>
      <c r="N80" s="97">
        <f t="shared" si="7"/>
        <v>-5.4276188260835858E-4</v>
      </c>
    </row>
    <row r="81" spans="1:14" s="56" customFormat="1" ht="15.75" x14ac:dyDescent="0.25">
      <c r="B81" s="61" t="s">
        <v>35</v>
      </c>
      <c r="C81" s="67">
        <v>1084</v>
      </c>
      <c r="D81" s="62">
        <f t="shared" si="4"/>
        <v>41.811309110545402</v>
      </c>
      <c r="F81" s="45">
        <v>25926</v>
      </c>
      <c r="G81" s="68">
        <v>34098</v>
      </c>
      <c r="H81" s="68">
        <v>31211</v>
      </c>
      <c r="I81" s="85">
        <v>32167</v>
      </c>
      <c r="J81" s="93">
        <v>33549</v>
      </c>
      <c r="K81" s="58"/>
      <c r="L81" s="97">
        <f t="shared" si="5"/>
        <v>4.2963285354555909E-2</v>
      </c>
      <c r="M81" s="97">
        <f t="shared" si="6"/>
        <v>7.4909487039825709E-2</v>
      </c>
      <c r="N81" s="97">
        <f t="shared" si="7"/>
        <v>2.4969829013275237E-2</v>
      </c>
    </row>
    <row r="82" spans="1:14" s="56" customFormat="1" x14ac:dyDescent="0.25">
      <c r="F82" s="4"/>
      <c r="H82" s="58"/>
      <c r="I82" s="58"/>
    </row>
    <row r="83" spans="1:14" s="56" customFormat="1" x14ac:dyDescent="0.25">
      <c r="C83" s="10" t="s">
        <v>49</v>
      </c>
      <c r="F83" s="57"/>
      <c r="H83" s="62"/>
      <c r="I83" s="70"/>
      <c r="J83" s="62"/>
    </row>
    <row r="84" spans="1:14" s="56" customFormat="1" x14ac:dyDescent="0.25">
      <c r="D84" s="10" t="s">
        <v>50</v>
      </c>
      <c r="F84" s="57"/>
      <c r="I84" s="71"/>
    </row>
    <row r="86" spans="1:14" s="56" customFormat="1" ht="21" x14ac:dyDescent="0.35">
      <c r="B86" s="53" t="s">
        <v>75</v>
      </c>
      <c r="D86" s="60"/>
      <c r="F86" s="1"/>
      <c r="G86" s="64"/>
      <c r="I86" s="71"/>
    </row>
    <row r="87" spans="1:14" s="56" customFormat="1" ht="15" customHeight="1" x14ac:dyDescent="0.25">
      <c r="F87" s="57"/>
      <c r="G87" s="64"/>
      <c r="I87" s="71"/>
    </row>
    <row r="88" spans="1:14" s="56" customFormat="1" ht="47.25" x14ac:dyDescent="0.25">
      <c r="A88" s="66"/>
      <c r="B88" s="63" t="s">
        <v>0</v>
      </c>
      <c r="C88" s="65" t="s">
        <v>76</v>
      </c>
      <c r="D88" s="65" t="s">
        <v>77</v>
      </c>
      <c r="E88" s="66"/>
      <c r="F88" s="5" t="s">
        <v>48</v>
      </c>
      <c r="G88" s="65">
        <v>2001</v>
      </c>
      <c r="H88" s="65">
        <v>2010</v>
      </c>
      <c r="I88" s="90">
        <v>2012</v>
      </c>
      <c r="J88" s="96">
        <v>2013</v>
      </c>
      <c r="K88" s="65"/>
      <c r="L88" s="92" t="s">
        <v>80</v>
      </c>
      <c r="M88" s="96" t="s">
        <v>81</v>
      </c>
      <c r="N88" s="96" t="s">
        <v>82</v>
      </c>
    </row>
    <row r="89" spans="1:14" s="56" customFormat="1" ht="15.75" x14ac:dyDescent="0.25">
      <c r="B89" s="59" t="s">
        <v>1</v>
      </c>
      <c r="C89" s="69">
        <v>18754852712680</v>
      </c>
      <c r="D89" s="62">
        <f t="shared" ref="D89:D123" si="8">(C89/(F89/1000))</f>
        <v>156469170.093602</v>
      </c>
      <c r="F89" s="6">
        <v>119862927</v>
      </c>
      <c r="G89" s="70">
        <v>19353564022775</v>
      </c>
      <c r="H89" s="70">
        <v>18320056130839</v>
      </c>
      <c r="I89" s="89">
        <v>18717009671319</v>
      </c>
      <c r="J89" s="95">
        <v>18754852712680</v>
      </c>
      <c r="K89" s="58"/>
      <c r="L89" s="91">
        <f t="shared" ref="L89:L123" si="9">(J89-I89)/I89</f>
        <v>2.0218529575794773E-3</v>
      </c>
      <c r="M89" s="97">
        <f>(J89-H89)/H89</f>
        <v>2.3733365156512087E-2</v>
      </c>
      <c r="N89" s="97">
        <f>M89/3</f>
        <v>7.911121718837363E-3</v>
      </c>
    </row>
    <row r="90" spans="1:14" s="56" customFormat="1" ht="15.75" x14ac:dyDescent="0.25">
      <c r="B90" s="59" t="s">
        <v>2</v>
      </c>
      <c r="C90" s="69">
        <v>711883658844</v>
      </c>
      <c r="D90" s="62">
        <f t="shared" si="8"/>
        <v>153075549.28999615</v>
      </c>
      <c r="F90" s="6">
        <v>4650538</v>
      </c>
      <c r="G90" s="70">
        <v>742567657288</v>
      </c>
      <c r="H90" s="70">
        <v>689984636335</v>
      </c>
      <c r="I90" s="89">
        <v>707277579311</v>
      </c>
      <c r="J90" s="95">
        <v>711883658844</v>
      </c>
      <c r="K90" s="58"/>
      <c r="L90" s="97">
        <f t="shared" si="9"/>
        <v>6.5124071054069727E-3</v>
      </c>
      <c r="M90" s="97">
        <f t="shared" ref="M90:M123" si="10">(J90-H90)/H90</f>
        <v>3.1738420474579421E-2</v>
      </c>
      <c r="N90" s="97">
        <f t="shared" ref="N90:N123" si="11">M90/3</f>
        <v>1.0579473491526473E-2</v>
      </c>
    </row>
    <row r="91" spans="1:14" s="56" customFormat="1" ht="15.75" x14ac:dyDescent="0.25">
      <c r="B91" s="59" t="s">
        <v>3</v>
      </c>
      <c r="C91" s="69">
        <v>89068748011</v>
      </c>
      <c r="D91" s="62">
        <f t="shared" si="8"/>
        <v>110250245.71903183</v>
      </c>
      <c r="F91" s="6">
        <v>807878</v>
      </c>
      <c r="G91" s="70">
        <f>SUM(G92:G123)</f>
        <v>90751840916</v>
      </c>
      <c r="H91" s="70">
        <f>SUM(H92:H123)</f>
        <v>92840360696</v>
      </c>
      <c r="I91" s="89">
        <f>SUM(I92:I123)</f>
        <v>92734740658</v>
      </c>
      <c r="J91" s="95">
        <f>SUM(J92:J123)</f>
        <v>89068748011</v>
      </c>
      <c r="K91" s="58"/>
      <c r="L91" s="97">
        <f t="shared" si="9"/>
        <v>-3.9532031048859613E-2</v>
      </c>
      <c r="M91" s="97">
        <f t="shared" si="10"/>
        <v>-4.0624709519924335E-2</v>
      </c>
      <c r="N91" s="97">
        <f t="shared" si="11"/>
        <v>-1.3541569839974779E-2</v>
      </c>
    </row>
    <row r="92" spans="1:14" s="56" customFormat="1" ht="15.75" x14ac:dyDescent="0.25">
      <c r="B92" s="61" t="s">
        <v>4</v>
      </c>
      <c r="C92" s="69">
        <v>795026304</v>
      </c>
      <c r="D92" s="62">
        <f t="shared" si="8"/>
        <v>71200636.217087582</v>
      </c>
      <c r="F92" s="45">
        <v>11166</v>
      </c>
      <c r="G92" s="70">
        <v>808853896</v>
      </c>
      <c r="H92" s="70">
        <v>862555395</v>
      </c>
      <c r="I92" s="89">
        <v>851372666</v>
      </c>
      <c r="J92" s="95">
        <v>795026304</v>
      </c>
      <c r="K92" s="58"/>
      <c r="L92" s="97">
        <f t="shared" si="9"/>
        <v>-6.6182958709177064E-2</v>
      </c>
      <c r="M92" s="97">
        <f t="shared" si="10"/>
        <v>-7.8289570028137148E-2</v>
      </c>
      <c r="N92" s="97">
        <f t="shared" si="11"/>
        <v>-2.6096523342712383E-2</v>
      </c>
    </row>
    <row r="93" spans="1:14" s="56" customFormat="1" ht="15.75" x14ac:dyDescent="0.25">
      <c r="B93" s="61" t="s">
        <v>5</v>
      </c>
      <c r="C93" s="69">
        <v>3641200341</v>
      </c>
      <c r="D93" s="62">
        <f t="shared" si="8"/>
        <v>92729272.442508966</v>
      </c>
      <c r="F93" s="45">
        <v>39267</v>
      </c>
      <c r="G93" s="70">
        <v>4305025969</v>
      </c>
      <c r="H93" s="70">
        <v>3855711672</v>
      </c>
      <c r="I93" s="89">
        <v>3795033284</v>
      </c>
      <c r="J93" s="95">
        <v>3641200341</v>
      </c>
      <c r="K93" s="58"/>
      <c r="L93" s="97">
        <f t="shared" si="9"/>
        <v>-4.0535334340429989E-2</v>
      </c>
      <c r="M93" s="97">
        <f t="shared" si="10"/>
        <v>-5.563469191894492E-2</v>
      </c>
      <c r="N93" s="97">
        <f t="shared" si="11"/>
        <v>-1.8544897306314975E-2</v>
      </c>
    </row>
    <row r="94" spans="1:14" s="56" customFormat="1" ht="15.75" x14ac:dyDescent="0.25">
      <c r="B94" s="61" t="s">
        <v>6</v>
      </c>
      <c r="C94" s="69">
        <v>3260084062</v>
      </c>
      <c r="D94" s="62">
        <f t="shared" si="8"/>
        <v>135667251.85185185</v>
      </c>
      <c r="F94" s="45">
        <v>24030</v>
      </c>
      <c r="G94" s="70">
        <v>2483103620</v>
      </c>
      <c r="H94" s="70">
        <v>3327843167</v>
      </c>
      <c r="I94" s="89">
        <v>3322733352</v>
      </c>
      <c r="J94" s="95">
        <v>3260084062</v>
      </c>
      <c r="K94" s="58"/>
      <c r="L94" s="97">
        <f t="shared" si="9"/>
        <v>-1.8854744983460833E-2</v>
      </c>
      <c r="M94" s="97">
        <f t="shared" si="10"/>
        <v>-2.0361267523638683E-2</v>
      </c>
      <c r="N94" s="97">
        <f t="shared" si="11"/>
        <v>-6.7870891745462278E-3</v>
      </c>
    </row>
    <row r="95" spans="1:14" s="56" customFormat="1" ht="15.75" x14ac:dyDescent="0.25">
      <c r="B95" s="61" t="s">
        <v>7</v>
      </c>
      <c r="C95" s="69">
        <v>3055605837</v>
      </c>
      <c r="D95" s="62">
        <f t="shared" si="8"/>
        <v>106093741.08537899</v>
      </c>
      <c r="F95" s="45">
        <v>28801</v>
      </c>
      <c r="G95" s="70">
        <v>3128781639</v>
      </c>
      <c r="H95" s="70">
        <v>3038353232</v>
      </c>
      <c r="I95" s="89">
        <v>3035750810</v>
      </c>
      <c r="J95" s="95">
        <v>3055605837</v>
      </c>
      <c r="K95" s="58"/>
      <c r="L95" s="97">
        <f t="shared" si="9"/>
        <v>6.5404007913284559E-3</v>
      </c>
      <c r="M95" s="97">
        <f t="shared" si="10"/>
        <v>5.678274934690016E-3</v>
      </c>
      <c r="N95" s="97">
        <f t="shared" si="11"/>
        <v>1.8927583115633387E-3</v>
      </c>
    </row>
    <row r="96" spans="1:14" s="56" customFormat="1" ht="15.75" x14ac:dyDescent="0.25">
      <c r="B96" s="61" t="s">
        <v>8</v>
      </c>
      <c r="C96" s="69">
        <v>817934325</v>
      </c>
      <c r="D96" s="62">
        <f t="shared" si="8"/>
        <v>47684622.223517753</v>
      </c>
      <c r="F96" s="45">
        <v>17153</v>
      </c>
      <c r="G96" s="70">
        <v>1318336796</v>
      </c>
      <c r="H96" s="70">
        <v>928392315</v>
      </c>
      <c r="I96" s="89">
        <v>893233064</v>
      </c>
      <c r="J96" s="95">
        <v>817934325</v>
      </c>
      <c r="K96" s="58"/>
      <c r="L96" s="97">
        <f t="shared" si="9"/>
        <v>-8.4299095090371617E-2</v>
      </c>
      <c r="M96" s="97">
        <f t="shared" si="10"/>
        <v>-0.11897770825472634</v>
      </c>
      <c r="N96" s="97">
        <f t="shared" si="11"/>
        <v>-3.9659236084908782E-2</v>
      </c>
    </row>
    <row r="97" spans="2:14" s="56" customFormat="1" ht="15.75" x14ac:dyDescent="0.25">
      <c r="B97" s="61" t="s">
        <v>9</v>
      </c>
      <c r="C97" s="69">
        <v>736186283</v>
      </c>
      <c r="D97" s="62">
        <f t="shared" si="8"/>
        <v>64301361.079570271</v>
      </c>
      <c r="F97" s="45">
        <v>11449</v>
      </c>
      <c r="G97" s="70">
        <v>867427190</v>
      </c>
      <c r="H97" s="70">
        <v>825420779</v>
      </c>
      <c r="I97" s="89">
        <v>813997936</v>
      </c>
      <c r="J97" s="95">
        <v>736186283</v>
      </c>
      <c r="K97" s="58"/>
      <c r="L97" s="97">
        <f t="shared" si="9"/>
        <v>-9.5591953687705664E-2</v>
      </c>
      <c r="M97" s="97">
        <f t="shared" si="10"/>
        <v>-0.10810788663220701</v>
      </c>
      <c r="N97" s="97">
        <f t="shared" si="11"/>
        <v>-3.603596221073567E-2</v>
      </c>
    </row>
    <row r="98" spans="2:14" s="56" customFormat="1" ht="15.75" x14ac:dyDescent="0.25">
      <c r="B98" s="61" t="s">
        <v>10</v>
      </c>
      <c r="C98" s="69">
        <v>6978449358</v>
      </c>
      <c r="D98" s="62">
        <f t="shared" si="8"/>
        <v>90773034.652306259</v>
      </c>
      <c r="F98" s="45">
        <v>76878</v>
      </c>
      <c r="G98" s="70">
        <v>8369373307</v>
      </c>
      <c r="H98" s="70">
        <v>8206440452</v>
      </c>
      <c r="I98" s="89">
        <v>7482100704</v>
      </c>
      <c r="J98" s="95">
        <v>6978449358</v>
      </c>
      <c r="K98" s="58"/>
      <c r="L98" s="97">
        <f t="shared" si="9"/>
        <v>-6.7314162950352072E-2</v>
      </c>
      <c r="M98" s="97">
        <f t="shared" si="10"/>
        <v>-0.14963748304549326</v>
      </c>
      <c r="N98" s="97">
        <f t="shared" si="11"/>
        <v>-4.9879161015164424E-2</v>
      </c>
    </row>
    <row r="99" spans="2:14" s="56" customFormat="1" ht="15.75" x14ac:dyDescent="0.25">
      <c r="B99" s="61" t="s">
        <v>11</v>
      </c>
      <c r="C99" s="69">
        <v>4152638301</v>
      </c>
      <c r="D99" s="62">
        <f t="shared" si="8"/>
        <v>97509528.752905816</v>
      </c>
      <c r="F99" s="45">
        <v>42587</v>
      </c>
      <c r="G99" s="70">
        <v>3930773137</v>
      </c>
      <c r="H99" s="70">
        <v>4263156325</v>
      </c>
      <c r="I99" s="89">
        <v>4209877233</v>
      </c>
      <c r="J99" s="95">
        <v>4152638301</v>
      </c>
      <c r="K99" s="58"/>
      <c r="L99" s="97">
        <f t="shared" si="9"/>
        <v>-1.3596342323552977E-2</v>
      </c>
      <c r="M99" s="97">
        <f t="shared" si="10"/>
        <v>-2.5923990483740941E-2</v>
      </c>
      <c r="N99" s="97">
        <f t="shared" si="11"/>
        <v>-8.6413301612469802E-3</v>
      </c>
    </row>
    <row r="100" spans="2:14" s="56" customFormat="1" ht="15.75" x14ac:dyDescent="0.25">
      <c r="B100" s="61" t="s">
        <v>12</v>
      </c>
      <c r="C100" s="69">
        <v>1353924002</v>
      </c>
      <c r="D100" s="62">
        <f t="shared" si="8"/>
        <v>91922330.232873932</v>
      </c>
      <c r="F100" s="45">
        <v>14729</v>
      </c>
      <c r="G100" s="70">
        <v>1713825567</v>
      </c>
      <c r="H100" s="70">
        <v>1438115358</v>
      </c>
      <c r="I100" s="89">
        <v>1399184696</v>
      </c>
      <c r="J100" s="95">
        <v>1353924002</v>
      </c>
      <c r="K100" s="58"/>
      <c r="L100" s="97">
        <f t="shared" si="9"/>
        <v>-3.2347905268969579E-2</v>
      </c>
      <c r="M100" s="97">
        <f t="shared" si="10"/>
        <v>-5.8542839092606366E-2</v>
      </c>
      <c r="N100" s="97">
        <f t="shared" si="11"/>
        <v>-1.9514279697535455E-2</v>
      </c>
    </row>
    <row r="101" spans="2:14" s="56" customFormat="1" ht="15.75" x14ac:dyDescent="0.25">
      <c r="B101" s="61" t="s">
        <v>13</v>
      </c>
      <c r="C101" s="69">
        <v>1257403485</v>
      </c>
      <c r="D101" s="62">
        <f t="shared" si="8"/>
        <v>104305556.61551224</v>
      </c>
      <c r="F101" s="45">
        <v>12055</v>
      </c>
      <c r="G101" s="70">
        <v>1705611840</v>
      </c>
      <c r="H101" s="70">
        <v>1258292242</v>
      </c>
      <c r="I101" s="89">
        <v>1262654693</v>
      </c>
      <c r="J101" s="95">
        <v>1257403485</v>
      </c>
      <c r="K101" s="58"/>
      <c r="L101" s="97">
        <f t="shared" si="9"/>
        <v>-4.1588630914786455E-3</v>
      </c>
      <c r="M101" s="97">
        <f t="shared" si="10"/>
        <v>-7.063200187798662E-4</v>
      </c>
      <c r="N101" s="97">
        <f t="shared" si="11"/>
        <v>-2.354400062599554E-4</v>
      </c>
    </row>
    <row r="102" spans="2:14" s="56" customFormat="1" ht="15.75" x14ac:dyDescent="0.25">
      <c r="B102" s="61" t="s">
        <v>14</v>
      </c>
      <c r="C102" s="69">
        <v>2246751439</v>
      </c>
      <c r="D102" s="62">
        <f t="shared" si="8"/>
        <v>138500273.64073479</v>
      </c>
      <c r="F102" s="45">
        <v>16222</v>
      </c>
      <c r="G102" s="70">
        <v>2438245446</v>
      </c>
      <c r="H102" s="70">
        <v>2866556737</v>
      </c>
      <c r="I102" s="89">
        <v>2756084213</v>
      </c>
      <c r="J102" s="95">
        <v>2246751439</v>
      </c>
      <c r="K102" s="58"/>
      <c r="L102" s="97">
        <f t="shared" si="9"/>
        <v>-0.18480305195231711</v>
      </c>
      <c r="M102" s="97">
        <f t="shared" si="10"/>
        <v>-0.21621944195273746</v>
      </c>
      <c r="N102" s="97">
        <f t="shared" si="11"/>
        <v>-7.2073147317579148E-2</v>
      </c>
    </row>
    <row r="103" spans="2:14" s="56" customFormat="1" ht="15.75" x14ac:dyDescent="0.25">
      <c r="B103" s="61" t="s">
        <v>15</v>
      </c>
      <c r="C103" s="69">
        <v>444261042</v>
      </c>
      <c r="D103" s="62">
        <f t="shared" si="8"/>
        <v>66258171.81208054</v>
      </c>
      <c r="F103" s="45">
        <v>6705</v>
      </c>
      <c r="G103" s="70">
        <v>502021798</v>
      </c>
      <c r="H103" s="70">
        <v>491116568</v>
      </c>
      <c r="I103" s="89">
        <v>488099529</v>
      </c>
      <c r="J103" s="95">
        <v>444261042</v>
      </c>
      <c r="K103" s="58"/>
      <c r="L103" s="97">
        <f t="shared" si="9"/>
        <v>-8.9814647208971185E-2</v>
      </c>
      <c r="M103" s="97">
        <f t="shared" si="10"/>
        <v>-9.5406119550827284E-2</v>
      </c>
      <c r="N103" s="97">
        <f t="shared" si="11"/>
        <v>-3.1802039850275764E-2</v>
      </c>
    </row>
    <row r="104" spans="2:14" s="56" customFormat="1" ht="15.75" x14ac:dyDescent="0.25">
      <c r="B104" s="61" t="s">
        <v>16</v>
      </c>
      <c r="C104" s="69">
        <v>1381573957</v>
      </c>
      <c r="D104" s="62">
        <f t="shared" si="8"/>
        <v>82295327.436263993</v>
      </c>
      <c r="F104" s="45">
        <v>16788</v>
      </c>
      <c r="G104" s="70">
        <v>1585531998</v>
      </c>
      <c r="H104" s="70">
        <v>1416884948</v>
      </c>
      <c r="I104" s="89">
        <v>1478138078</v>
      </c>
      <c r="J104" s="95">
        <v>1381573957</v>
      </c>
      <c r="K104" s="58"/>
      <c r="L104" s="97">
        <f t="shared" si="9"/>
        <v>-6.5328214215722269E-2</v>
      </c>
      <c r="M104" s="97">
        <f t="shared" si="10"/>
        <v>-2.4921565473500957E-2</v>
      </c>
      <c r="N104" s="97">
        <f t="shared" si="11"/>
        <v>-8.3071884911669856E-3</v>
      </c>
    </row>
    <row r="105" spans="2:14" s="56" customFormat="1" ht="15.75" x14ac:dyDescent="0.25">
      <c r="B105" s="61" t="s">
        <v>17</v>
      </c>
      <c r="C105" s="69">
        <v>884420277</v>
      </c>
      <c r="D105" s="62">
        <f t="shared" si="8"/>
        <v>76939563.027403221</v>
      </c>
      <c r="F105" s="45">
        <v>11495</v>
      </c>
      <c r="G105" s="70">
        <v>846186680</v>
      </c>
      <c r="H105" s="70">
        <v>865321039</v>
      </c>
      <c r="I105" s="89">
        <v>886971712</v>
      </c>
      <c r="J105" s="95">
        <v>884420277</v>
      </c>
      <c r="K105" s="58"/>
      <c r="L105" s="97">
        <f t="shared" si="9"/>
        <v>-2.8765686272529062E-3</v>
      </c>
      <c r="M105" s="97">
        <f t="shared" si="10"/>
        <v>2.207185210944582E-2</v>
      </c>
      <c r="N105" s="97">
        <f t="shared" si="11"/>
        <v>7.3572840364819403E-3</v>
      </c>
    </row>
    <row r="106" spans="2:14" s="56" customFormat="1" ht="15.75" x14ac:dyDescent="0.25">
      <c r="B106" s="61" t="s">
        <v>18</v>
      </c>
      <c r="C106" s="69">
        <v>1901497127</v>
      </c>
      <c r="D106" s="62">
        <f t="shared" si="8"/>
        <v>146981303.77985623</v>
      </c>
      <c r="F106" s="45">
        <v>12937</v>
      </c>
      <c r="G106" s="70">
        <v>1742763652</v>
      </c>
      <c r="H106" s="70">
        <v>2083842941</v>
      </c>
      <c r="I106" s="89">
        <v>1879072584</v>
      </c>
      <c r="J106" s="95">
        <v>1901497127</v>
      </c>
      <c r="K106" s="58"/>
      <c r="L106" s="97">
        <f t="shared" si="9"/>
        <v>1.1933835441452005E-2</v>
      </c>
      <c r="M106" s="97">
        <f t="shared" si="10"/>
        <v>-8.7504586076192201E-2</v>
      </c>
      <c r="N106" s="97">
        <f t="shared" si="11"/>
        <v>-2.9168195358730734E-2</v>
      </c>
    </row>
    <row r="107" spans="2:14" s="56" customFormat="1" ht="15.75" x14ac:dyDescent="0.25">
      <c r="B107" s="61" t="s">
        <v>19</v>
      </c>
      <c r="C107" s="69">
        <v>1028578461</v>
      </c>
      <c r="D107" s="62">
        <f t="shared" si="8"/>
        <v>78727781.171067744</v>
      </c>
      <c r="F107" s="45">
        <v>13065</v>
      </c>
      <c r="G107" s="70">
        <v>1163415386</v>
      </c>
      <c r="H107" s="70">
        <v>1076004462</v>
      </c>
      <c r="I107" s="89">
        <v>1071685419</v>
      </c>
      <c r="J107" s="95">
        <v>1028578461</v>
      </c>
      <c r="K107" s="58"/>
      <c r="L107" s="97">
        <f t="shared" si="9"/>
        <v>-4.0223518241223735E-2</v>
      </c>
      <c r="M107" s="97">
        <f>(J107-H107)/H107</f>
        <v>-4.4076026331571101E-2</v>
      </c>
      <c r="N107" s="97">
        <f t="shared" si="11"/>
        <v>-1.4692008777190367E-2</v>
      </c>
    </row>
    <row r="108" spans="2:14" s="56" customFormat="1" ht="15.75" x14ac:dyDescent="0.25">
      <c r="B108" s="61" t="s">
        <v>20</v>
      </c>
      <c r="C108" s="69">
        <v>3406046607</v>
      </c>
      <c r="D108" s="62">
        <f t="shared" si="8"/>
        <v>117974666.86294205</v>
      </c>
      <c r="F108" s="45">
        <v>28871</v>
      </c>
      <c r="G108" s="70">
        <v>3492948329</v>
      </c>
      <c r="H108" s="70">
        <v>2956503535</v>
      </c>
      <c r="I108" s="89">
        <v>3613628811</v>
      </c>
      <c r="J108" s="95">
        <v>3406046607</v>
      </c>
      <c r="K108" s="58"/>
      <c r="L108" s="97">
        <f t="shared" si="9"/>
        <v>-5.7444251985182659E-2</v>
      </c>
      <c r="M108" s="97">
        <f>(J108-H108)/H108</f>
        <v>0.15205226940477851</v>
      </c>
      <c r="N108" s="97">
        <f t="shared" si="11"/>
        <v>5.0684089801592835E-2</v>
      </c>
    </row>
    <row r="109" spans="2:14" s="56" customFormat="1" ht="15.75" x14ac:dyDescent="0.25">
      <c r="B109" s="61" t="s">
        <v>21</v>
      </c>
      <c r="C109" s="69">
        <v>1781139545</v>
      </c>
      <c r="D109" s="62">
        <f t="shared" si="8"/>
        <v>71365475.799342901</v>
      </c>
      <c r="F109" s="45">
        <v>24958</v>
      </c>
      <c r="G109" s="70">
        <v>1436141409</v>
      </c>
      <c r="H109" s="70">
        <v>2005384817</v>
      </c>
      <c r="I109" s="89">
        <v>1824168238</v>
      </c>
      <c r="J109" s="95">
        <v>1781139545</v>
      </c>
      <c r="K109" s="58"/>
      <c r="L109" s="97">
        <f t="shared" si="9"/>
        <v>-2.3588116547394899E-2</v>
      </c>
      <c r="M109" s="97">
        <f t="shared" si="10"/>
        <v>-0.11182156666343206</v>
      </c>
      <c r="N109" s="97">
        <f t="shared" si="11"/>
        <v>-3.7273855554477354E-2</v>
      </c>
    </row>
    <row r="110" spans="2:14" s="56" customFormat="1" ht="15.75" x14ac:dyDescent="0.25">
      <c r="B110" s="61" t="s">
        <v>22</v>
      </c>
      <c r="C110" s="69">
        <v>11206719585</v>
      </c>
      <c r="D110" s="62">
        <f t="shared" si="8"/>
        <v>114087688.81898421</v>
      </c>
      <c r="F110" s="45">
        <v>98229</v>
      </c>
      <c r="G110" s="70">
        <v>12380750235</v>
      </c>
      <c r="H110" s="70">
        <v>11657409130</v>
      </c>
      <c r="I110" s="89">
        <v>11548574574</v>
      </c>
      <c r="J110" s="95">
        <v>11206719585</v>
      </c>
      <c r="K110" s="58"/>
      <c r="L110" s="97">
        <f t="shared" si="9"/>
        <v>-2.9601487768857526E-2</v>
      </c>
      <c r="M110" s="97">
        <f t="shared" si="10"/>
        <v>-3.8661210220387966E-2</v>
      </c>
      <c r="N110" s="97">
        <f t="shared" si="11"/>
        <v>-1.2887070073462655E-2</v>
      </c>
    </row>
    <row r="111" spans="2:14" s="56" customFormat="1" ht="15.75" x14ac:dyDescent="0.25">
      <c r="B111" s="61" t="s">
        <v>23</v>
      </c>
      <c r="C111" s="69">
        <v>338684858</v>
      </c>
      <c r="D111" s="62">
        <f t="shared" si="8"/>
        <v>35118711.945250936</v>
      </c>
      <c r="F111" s="45">
        <v>9644</v>
      </c>
      <c r="G111" s="70">
        <v>506122666</v>
      </c>
      <c r="H111" s="70">
        <v>408344045</v>
      </c>
      <c r="I111" s="89">
        <v>385626418</v>
      </c>
      <c r="J111" s="95">
        <v>338684858</v>
      </c>
      <c r="K111" s="58"/>
      <c r="L111" s="97">
        <f t="shared" si="9"/>
        <v>-0.12172807102650317</v>
      </c>
      <c r="M111" s="97">
        <f t="shared" si="10"/>
        <v>-0.17058945233301981</v>
      </c>
      <c r="N111" s="97">
        <f t="shared" si="11"/>
        <v>-5.6863150777673267E-2</v>
      </c>
    </row>
    <row r="112" spans="2:14" s="56" customFormat="1" ht="15.75" x14ac:dyDescent="0.25">
      <c r="B112" s="61" t="s">
        <v>24</v>
      </c>
      <c r="C112" s="69">
        <v>1195968464</v>
      </c>
      <c r="D112" s="62">
        <f t="shared" si="8"/>
        <v>193647743.52331606</v>
      </c>
      <c r="F112" s="45">
        <v>6176</v>
      </c>
      <c r="G112" s="70">
        <v>873837380</v>
      </c>
      <c r="H112" s="70">
        <v>652675338</v>
      </c>
      <c r="I112" s="89">
        <v>1211192855</v>
      </c>
      <c r="J112" s="95">
        <v>1195968464</v>
      </c>
      <c r="K112" s="58"/>
      <c r="L112" s="97">
        <f t="shared" si="9"/>
        <v>-1.2569749678716524E-2</v>
      </c>
      <c r="M112" s="97">
        <f t="shared" si="10"/>
        <v>0.83240946052108988</v>
      </c>
      <c r="N112" s="97">
        <f t="shared" si="11"/>
        <v>0.27746982017369665</v>
      </c>
    </row>
    <row r="113" spans="2:14" s="56" customFormat="1" ht="15.75" x14ac:dyDescent="0.25">
      <c r="B113" s="61" t="s">
        <v>25</v>
      </c>
      <c r="C113" s="69">
        <v>659497581</v>
      </c>
      <c r="D113" s="62">
        <f t="shared" si="8"/>
        <v>108309670.06076531</v>
      </c>
      <c r="F113" s="45">
        <v>6089</v>
      </c>
      <c r="G113" s="70">
        <v>397328945</v>
      </c>
      <c r="H113" s="70">
        <v>669201025</v>
      </c>
      <c r="I113" s="89">
        <v>665026396</v>
      </c>
      <c r="J113" s="95">
        <v>659497581</v>
      </c>
      <c r="K113" s="58"/>
      <c r="L113" s="97">
        <f t="shared" si="9"/>
        <v>-8.3136775220573351E-3</v>
      </c>
      <c r="M113" s="97">
        <f t="shared" si="10"/>
        <v>-1.4500043540728289E-2</v>
      </c>
      <c r="N113" s="97">
        <f t="shared" si="11"/>
        <v>-4.8333478469094297E-3</v>
      </c>
    </row>
    <row r="114" spans="2:14" s="56" customFormat="1" ht="15.75" x14ac:dyDescent="0.25">
      <c r="B114" s="61" t="s">
        <v>26</v>
      </c>
      <c r="C114" s="69">
        <v>4609769396</v>
      </c>
      <c r="D114" s="62">
        <f t="shared" si="8"/>
        <v>133589399.13640711</v>
      </c>
      <c r="F114" s="45">
        <v>34507</v>
      </c>
      <c r="G114" s="70">
        <v>4248728617</v>
      </c>
      <c r="H114" s="70">
        <v>4420289334</v>
      </c>
      <c r="I114" s="89">
        <v>4781080125</v>
      </c>
      <c r="J114" s="95">
        <v>4609769396</v>
      </c>
      <c r="K114" s="58"/>
      <c r="L114" s="97">
        <f t="shared" si="9"/>
        <v>-3.5830968007464631E-2</v>
      </c>
      <c r="M114" s="97">
        <f t="shared" si="10"/>
        <v>4.2865986292471056E-2</v>
      </c>
      <c r="N114" s="97">
        <f t="shared" si="11"/>
        <v>1.4288662097490351E-2</v>
      </c>
    </row>
    <row r="115" spans="2:14" s="56" customFormat="1" ht="15.75" x14ac:dyDescent="0.25">
      <c r="B115" s="61" t="s">
        <v>27</v>
      </c>
      <c r="C115" s="69">
        <v>266390128</v>
      </c>
      <c r="D115" s="62">
        <f t="shared" si="8"/>
        <v>54599329.370772704</v>
      </c>
      <c r="F115" s="45">
        <v>4879</v>
      </c>
      <c r="G115" s="70">
        <v>441959541</v>
      </c>
      <c r="H115" s="70">
        <v>276000787</v>
      </c>
      <c r="I115" s="89">
        <v>278625041</v>
      </c>
      <c r="J115" s="95">
        <v>266390128</v>
      </c>
      <c r="K115" s="58"/>
      <c r="L115" s="97">
        <f t="shared" si="9"/>
        <v>-4.391174948270353E-2</v>
      </c>
      <c r="M115" s="97">
        <f t="shared" si="10"/>
        <v>-3.4821128970186598E-2</v>
      </c>
      <c r="N115" s="97">
        <f t="shared" si="11"/>
        <v>-1.1607042990062199E-2</v>
      </c>
    </row>
    <row r="116" spans="2:14" s="56" customFormat="1" ht="15.75" x14ac:dyDescent="0.25">
      <c r="B116" s="61" t="s">
        <v>28</v>
      </c>
      <c r="C116" s="69">
        <v>745843676</v>
      </c>
      <c r="D116" s="62">
        <f t="shared" si="8"/>
        <v>54302415.435020022</v>
      </c>
      <c r="F116" s="45">
        <v>13735</v>
      </c>
      <c r="G116" s="70">
        <v>817312786</v>
      </c>
      <c r="H116" s="70">
        <v>784016885</v>
      </c>
      <c r="I116" s="89">
        <v>794865207</v>
      </c>
      <c r="J116" s="95">
        <v>745843676</v>
      </c>
      <c r="K116" s="58"/>
      <c r="L116" s="97">
        <f t="shared" si="9"/>
        <v>-6.167275981926329E-2</v>
      </c>
      <c r="M116" s="97">
        <f t="shared" si="10"/>
        <v>-4.8689268981751584E-2</v>
      </c>
      <c r="N116" s="97">
        <f t="shared" si="11"/>
        <v>-1.6229756327250527E-2</v>
      </c>
    </row>
    <row r="117" spans="2:14" s="56" customFormat="1" ht="15.75" x14ac:dyDescent="0.25">
      <c r="B117" s="61" t="s">
        <v>29</v>
      </c>
      <c r="C117" s="69">
        <v>1291271890</v>
      </c>
      <c r="D117" s="62">
        <f t="shared" si="8"/>
        <v>116614457.68987627</v>
      </c>
      <c r="F117" s="45">
        <v>11073</v>
      </c>
      <c r="G117" s="70">
        <v>1259452886</v>
      </c>
      <c r="H117" s="70">
        <v>1097494472</v>
      </c>
      <c r="I117" s="89">
        <v>1303898265</v>
      </c>
      <c r="J117" s="95">
        <v>1291271890</v>
      </c>
      <c r="K117" s="58"/>
      <c r="L117" s="97">
        <f t="shared" si="9"/>
        <v>-9.6835584024647821E-3</v>
      </c>
      <c r="M117" s="97">
        <f t="shared" si="10"/>
        <v>0.17656345698659701</v>
      </c>
      <c r="N117" s="97">
        <f t="shared" si="11"/>
        <v>5.8854485662199002E-2</v>
      </c>
    </row>
    <row r="118" spans="2:14" s="56" customFormat="1" ht="15.75" x14ac:dyDescent="0.25">
      <c r="B118" s="61" t="s">
        <v>30</v>
      </c>
      <c r="C118" s="69">
        <v>3034525996</v>
      </c>
      <c r="D118" s="62">
        <f t="shared" si="8"/>
        <v>102973497.43798567</v>
      </c>
      <c r="F118" s="45">
        <v>29469</v>
      </c>
      <c r="G118" s="70">
        <v>2902774927</v>
      </c>
      <c r="H118" s="70">
        <v>3107376148</v>
      </c>
      <c r="I118" s="89">
        <v>3141892513</v>
      </c>
      <c r="J118" s="95">
        <v>3034525996</v>
      </c>
      <c r="K118" s="58"/>
      <c r="L118" s="97">
        <f t="shared" si="9"/>
        <v>-3.4172562096175058E-2</v>
      </c>
      <c r="M118" s="97">
        <f t="shared" si="10"/>
        <v>-2.3444265685983505E-2</v>
      </c>
      <c r="N118" s="97">
        <f t="shared" si="11"/>
        <v>-7.8147552286611677E-3</v>
      </c>
    </row>
    <row r="119" spans="2:14" s="56" customFormat="1" ht="15.75" x14ac:dyDescent="0.25">
      <c r="B119" s="61" t="s">
        <v>31</v>
      </c>
      <c r="C119" s="69">
        <v>2073624195</v>
      </c>
      <c r="D119" s="62">
        <f t="shared" si="8"/>
        <v>67467844.314299658</v>
      </c>
      <c r="F119" s="45">
        <v>30735</v>
      </c>
      <c r="G119" s="70">
        <v>2599457276</v>
      </c>
      <c r="H119" s="70">
        <v>2487645240</v>
      </c>
      <c r="I119" s="89">
        <v>2267963979</v>
      </c>
      <c r="J119" s="95">
        <v>2073624195</v>
      </c>
      <c r="K119" s="58"/>
      <c r="L119" s="97">
        <f t="shared" si="9"/>
        <v>-8.5689096387540117E-2</v>
      </c>
      <c r="M119" s="97">
        <f t="shared" si="10"/>
        <v>-0.1664309035479673</v>
      </c>
      <c r="N119" s="97">
        <f t="shared" si="11"/>
        <v>-5.5476967849322434E-2</v>
      </c>
    </row>
    <row r="120" spans="2:14" s="56" customFormat="1" ht="15.75" x14ac:dyDescent="0.25">
      <c r="B120" s="61" t="s">
        <v>32</v>
      </c>
      <c r="C120" s="69">
        <v>15579481176</v>
      </c>
      <c r="D120" s="62">
        <f t="shared" si="8"/>
        <v>182344114.88764045</v>
      </c>
      <c r="F120" s="45">
        <v>85440</v>
      </c>
      <c r="G120" s="70">
        <v>13696738881</v>
      </c>
      <c r="H120" s="70">
        <v>17230965103</v>
      </c>
      <c r="I120" s="89">
        <v>16652687910</v>
      </c>
      <c r="J120" s="95">
        <v>15579481176</v>
      </c>
      <c r="K120" s="58"/>
      <c r="L120" s="97">
        <f t="shared" si="9"/>
        <v>-6.4446456920359108E-2</v>
      </c>
      <c r="M120" s="97">
        <f t="shared" si="10"/>
        <v>-9.5843959820478553E-2</v>
      </c>
      <c r="N120" s="97">
        <f t="shared" si="11"/>
        <v>-3.1947986606826184E-2</v>
      </c>
    </row>
    <row r="121" spans="2:14" s="56" customFormat="1" ht="15.75" x14ac:dyDescent="0.25">
      <c r="B121" s="61" t="s">
        <v>33</v>
      </c>
      <c r="C121" s="69">
        <v>4628294073</v>
      </c>
      <c r="D121" s="62">
        <f t="shared" si="8"/>
        <v>123404721.3171577</v>
      </c>
      <c r="F121" s="45">
        <v>37505</v>
      </c>
      <c r="G121" s="70">
        <v>4675011161</v>
      </c>
      <c r="H121" s="70">
        <v>4152984420</v>
      </c>
      <c r="I121" s="89">
        <v>4605360427</v>
      </c>
      <c r="J121" s="95">
        <v>4628294073</v>
      </c>
      <c r="K121" s="58"/>
      <c r="L121" s="97">
        <f t="shared" si="9"/>
        <v>4.9797722379221719E-3</v>
      </c>
      <c r="M121" s="97">
        <f t="shared" si="10"/>
        <v>0.11445014113489017</v>
      </c>
      <c r="N121" s="97">
        <f t="shared" si="11"/>
        <v>3.8150047044963394E-2</v>
      </c>
    </row>
    <row r="122" spans="2:14" s="56" customFormat="1" ht="15.75" x14ac:dyDescent="0.25">
      <c r="B122" s="61" t="s">
        <v>34</v>
      </c>
      <c r="C122" s="69">
        <v>562002037</v>
      </c>
      <c r="D122" s="62">
        <f t="shared" si="8"/>
        <v>105738859.26622765</v>
      </c>
      <c r="F122" s="45">
        <v>5315</v>
      </c>
      <c r="G122" s="70">
        <v>366835935</v>
      </c>
      <c r="H122" s="70">
        <v>622856166</v>
      </c>
      <c r="I122" s="89">
        <v>582248929</v>
      </c>
      <c r="J122" s="95">
        <v>562002037</v>
      </c>
      <c r="K122" s="58"/>
      <c r="L122" s="97">
        <f t="shared" si="9"/>
        <v>-3.4773601103523885E-2</v>
      </c>
      <c r="M122" s="97">
        <f t="shared" si="10"/>
        <v>-9.7701736487264698E-2</v>
      </c>
      <c r="N122" s="97">
        <f t="shared" si="11"/>
        <v>-3.2567245495754897E-2</v>
      </c>
    </row>
    <row r="123" spans="2:14" s="56" customFormat="1" ht="15.75" x14ac:dyDescent="0.25">
      <c r="B123" s="61" t="s">
        <v>35</v>
      </c>
      <c r="C123" s="69">
        <v>3753954203</v>
      </c>
      <c r="D123" s="62">
        <f t="shared" si="8"/>
        <v>144794962.70153514</v>
      </c>
      <c r="F123" s="45">
        <v>25926</v>
      </c>
      <c r="G123" s="70">
        <v>3747162021</v>
      </c>
      <c r="H123" s="70">
        <v>3507206619</v>
      </c>
      <c r="I123" s="89">
        <v>3451910997</v>
      </c>
      <c r="J123" s="95">
        <v>3753954203</v>
      </c>
      <c r="K123" s="58"/>
      <c r="L123" s="97">
        <f t="shared" si="9"/>
        <v>8.7500287887636988E-2</v>
      </c>
      <c r="M123" s="97">
        <f t="shared" si="10"/>
        <v>7.0354447514801521E-2</v>
      </c>
      <c r="N123" s="97">
        <f t="shared" si="11"/>
        <v>2.345148250493384E-2</v>
      </c>
    </row>
    <row r="124" spans="2:14" s="56" customFormat="1" x14ac:dyDescent="0.25">
      <c r="F124" s="4"/>
      <c r="H124" s="58"/>
      <c r="I124" s="58"/>
      <c r="L124" s="97"/>
    </row>
    <row r="125" spans="2:14" s="56" customFormat="1" x14ac:dyDescent="0.25">
      <c r="C125" s="10" t="s">
        <v>49</v>
      </c>
      <c r="F125" s="57"/>
      <c r="H125" s="62"/>
      <c r="I125" s="70"/>
      <c r="J125" s="62"/>
    </row>
    <row r="126" spans="2:14" s="56" customFormat="1" x14ac:dyDescent="0.25">
      <c r="D126" s="10" t="s">
        <v>50</v>
      </c>
      <c r="F126" s="57"/>
      <c r="I126" s="71"/>
    </row>
  </sheetData>
  <pageMargins left="0.7" right="0.7" top="0.75" bottom="0.75" header="0.3" footer="0.3"/>
  <pageSetup scale="6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Goal 2 Findings</vt:lpstr>
      <vt:lpstr>Goal 2 Top Ten</vt:lpstr>
      <vt:lpstr>Goal 2 Total Ohio</vt:lpstr>
      <vt:lpstr>Goal 2 by County</vt:lpstr>
      <vt:lpstr>Goal 3</vt:lpstr>
      <vt:lpstr>2014 Goal 3</vt:lpstr>
      <vt:lpstr>Goal 4</vt:lpstr>
      <vt:lpstr>Goal 4%</vt:lpstr>
      <vt:lpstr>Goal 5</vt:lpstr>
      <vt:lpstr>Goal 5 BEA</vt:lpstr>
      <vt:lpstr>Goal 6</vt:lpstr>
      <vt:lpstr>IMPLAN G6</vt:lpstr>
      <vt:lpstr>Goal 7</vt:lpstr>
      <vt:lpstr>Goal 8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Williams</dc:creator>
  <cp:lastModifiedBy>kmorman</cp:lastModifiedBy>
  <cp:lastPrinted>2014-11-07T19:44:41Z</cp:lastPrinted>
  <dcterms:created xsi:type="dcterms:W3CDTF">2014-09-10T14:00:29Z</dcterms:created>
  <dcterms:modified xsi:type="dcterms:W3CDTF">2016-03-03T18:08:12Z</dcterms:modified>
</cp:coreProperties>
</file>